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yufangwei/Desktop/Final OSM 上架表/"/>
    </mc:Choice>
  </mc:AlternateContent>
  <xr:revisionPtr revIDLastSave="0" documentId="13_ncr:1_{179E06EB-3282-EE44-AF64-649F3F26AA6E}" xr6:coauthVersionLast="47" xr6:coauthVersionMax="47" xr10:uidLastSave="{00000000-0000-0000-0000-000000000000}"/>
  <workbookProtection workbookAlgorithmName="SHA-512" workbookHashValue="xvztH07pAoKWj3Qwe8KUJh0OMy2lJcVu49A/BPUZyam5SPK++T8r/Wm8Enq0h9W+AUYJUxuLFOxNuBwPQwihIQ==" workbookSaltValue="HWxwV6V7RjMNgeKKz9HPKg==" workbookSpinCount="100000" lockStructure="1"/>
  <bookViews>
    <workbookView xWindow="0" yWindow="460" windowWidth="28800" windowHeight="16120" xr2:uid="{00000000-000D-0000-FFFF-FFFF00000000}"/>
  </bookViews>
  <sheets>
    <sheet name="Sticker Setting info" sheetId="45" r:id="rId1"/>
    <sheet name="comment" sheetId="47" state="hidden" r:id="rId2"/>
  </sheets>
  <definedNames>
    <definedName name="AnimationLength">'Sticker Setting info'!$G$19:$G$58</definedName>
    <definedName name="Frames">'Sticker Setting info'!$E$19:$E$58</definedName>
    <definedName name="Loops">'Sticker Setting info'!$I$19:$I$58</definedName>
    <definedName name="PopupAlignment">'Sticker Setting info'!$K$19:$K$58</definedName>
    <definedName name="SheetCountry">comment!$A$24</definedName>
    <definedName name="SheetLanguage">comment!$A$25</definedName>
    <definedName name="SheetType">comment!$A$23</definedName>
    <definedName name="SoundContents">'Sticker Setting info'!$M$19:$M$58</definedName>
    <definedName name="SoundLength">'Sticker Setting info'!$Q$19:$Q$58</definedName>
    <definedName name="StampType">'Sticker Setting info'!$G$7</definedName>
    <definedName name="StickerResourceType">comment!$A$26</definedName>
    <definedName name="アニメーション">comment!$A$16:$A$19</definedName>
    <definedName name="エフェクト">comment!$B$16:$B$18</definedName>
    <definedName name="ポップアップ">comment!$C$16:$C$18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5" l="1"/>
  <c r="Q17" i="45"/>
  <c r="M17" i="45"/>
  <c r="K17" i="45"/>
  <c r="I17" i="45"/>
  <c r="G17" i="45"/>
  <c r="E17" i="45"/>
  <c r="I13" i="45"/>
  <c r="I12" i="45"/>
  <c r="I11" i="45"/>
  <c r="I9" i="45"/>
  <c r="A26" i="47"/>
</calcChain>
</file>

<file path=xl/sharedStrings.xml><?xml version="1.0" encoding="utf-8"?>
<sst xmlns="http://schemas.openxmlformats.org/spreadsheetml/2006/main" count="222" uniqueCount="115">
  <si>
    <t>OSM</t>
  </si>
  <si>
    <t>スタンプ種別</t>
    <rPh sb="4" eb="6">
      <t xml:space="preserve">シュベツ </t>
    </rPh>
    <phoneticPr fontId="2"/>
  </si>
  <si>
    <t>再生時間</t>
    <rPh sb="0" eb="2">
      <t xml:space="preserve">サイセイ </t>
    </rPh>
    <rPh sb="2" eb="4">
      <t xml:space="preserve">ジカン </t>
    </rPh>
    <phoneticPr fontId="2"/>
  </si>
  <si>
    <t>表示位置</t>
    <rPh sb="0" eb="2">
      <t xml:space="preserve">ヒョウジ </t>
    </rPh>
    <rPh sb="2" eb="4">
      <t xml:space="preserve">イチ </t>
    </rPh>
    <phoneticPr fontId="2"/>
  </si>
  <si>
    <t>アニメーション設定</t>
    <rPh sb="7" eb="9">
      <t xml:space="preserve">セッテイ </t>
    </rPh>
    <phoneticPr fontId="2"/>
  </si>
  <si>
    <t>サウンド設定</t>
    <rPh sb="4" eb="6">
      <t xml:space="preserve">セッテイ </t>
    </rPh>
    <phoneticPr fontId="2"/>
  </si>
  <si>
    <t>コマ数</t>
    <phoneticPr fontId="2"/>
  </si>
  <si>
    <t>ループ回数</t>
    <rPh sb="3" eb="5">
      <t xml:space="preserve">カイスウ </t>
    </rPh>
    <phoneticPr fontId="2"/>
  </si>
  <si>
    <t>音声内容</t>
    <rPh sb="0" eb="2">
      <t xml:space="preserve">オンセイ </t>
    </rPh>
    <rPh sb="2" eb="4">
      <t xml:space="preserve">ナイヨウ </t>
    </rPh>
    <phoneticPr fontId="2"/>
  </si>
  <si>
    <t>center</t>
    <phoneticPr fontId="2"/>
  </si>
  <si>
    <t>01</t>
    <phoneticPr fontId="2"/>
  </si>
  <si>
    <t>02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</si>
  <si>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</si>
  <si>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</si>
  <si>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</si>
  <si>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</si>
  <si>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</si>
  <si>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</si>
  <si>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</si>
  <si>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</si>
  <si>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</si>
  <si>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</si>
  <si>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</si>
  <si>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</si>
  <si>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</si>
  <si>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</si>
  <si>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</si>
  <si>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</si>
  <si>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</si>
  <si>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</si>
  <si>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</si>
  <si>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</si>
  <si>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</si>
  <si>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</si>
  <si>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</si>
  <si>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</si>
  <si>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</si>
  <si>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</si>
  <si>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</si>
  <si>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</si>
  <si>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</si>
  <si>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</si>
  <si>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</si>
  <si>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</si>
  <si>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</si>
  <si>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</si>
  <si>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</si>
  <si>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</si>
  <si>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</si>
  <si>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  <phoneticPr fontId="2"/>
  </si>
  <si>
    <t>開発用</t>
    <rPh sb="0" eb="2">
      <t xml:space="preserve">カイハツ </t>
    </rPh>
    <rPh sb="2" eb="3">
      <t xml:space="preserve">ヨウ </t>
    </rPh>
    <phoneticPr fontId="2"/>
  </si>
  <si>
    <t>ループ回数分類</t>
    <rPh sb="3" eb="5">
      <t xml:space="preserve">カイスウ </t>
    </rPh>
    <rPh sb="5" eb="7">
      <t xml:space="preserve">ブンルイ </t>
    </rPh>
    <phoneticPr fontId="2"/>
  </si>
  <si>
    <t>APIType</t>
    <phoneticPr fontId="2"/>
  </si>
  <si>
    <t>ー</t>
    <phoneticPr fontId="2"/>
  </si>
  <si>
    <t>STATIC_SOUND</t>
  </si>
  <si>
    <t>アニメーション</t>
    <phoneticPr fontId="2"/>
  </si>
  <si>
    <t>ANIMATED</t>
  </si>
  <si>
    <t>ANIMATED_SOUND</t>
  </si>
  <si>
    <t>エフェクト</t>
    <phoneticPr fontId="2"/>
  </si>
  <si>
    <t>EFFECT</t>
  </si>
  <si>
    <t>EFFECT_SOUND</t>
  </si>
  <si>
    <t>ポップアップ</t>
    <phoneticPr fontId="2"/>
  </si>
  <si>
    <t>POPUP</t>
  </si>
  <si>
    <t>POPUP_SOUND</t>
  </si>
  <si>
    <t>STATIC_MUSIC</t>
  </si>
  <si>
    <t>ANIMATED_MUSIC</t>
  </si>
  <si>
    <t>ループ回数</t>
    <phoneticPr fontId="2"/>
  </si>
  <si>
    <t>開発用セル</t>
    <rPh sb="0" eb="2">
      <t xml:space="preserve">カイハツ </t>
    </rPh>
    <rPh sb="2" eb="3">
      <t xml:space="preserve">ヨウ </t>
    </rPh>
    <phoneticPr fontId="2"/>
  </si>
  <si>
    <t>IMAGE</t>
  </si>
  <si>
    <t>JP</t>
  </si>
  <si>
    <t>JA</t>
  </si>
  <si>
    <t>LINE Official Sticker Sticker Setting Info Sheet</t>
    <phoneticPr fontId="2"/>
  </si>
  <si>
    <t>File name</t>
    <phoneticPr fontId="2"/>
  </si>
  <si>
    <t>must or not</t>
    <phoneticPr fontId="2"/>
  </si>
  <si>
    <t>sample</t>
    <phoneticPr fontId="2"/>
  </si>
  <si>
    <t>Good Morning</t>
    <phoneticPr fontId="2"/>
  </si>
  <si>
    <t>no need</t>
    <phoneticPr fontId="2"/>
  </si>
  <si>
    <t>must</t>
    <phoneticPr fontId="2"/>
  </si>
  <si>
    <t>Static + Sound</t>
    <phoneticPr fontId="2"/>
  </si>
  <si>
    <t>Animated</t>
    <phoneticPr fontId="2"/>
  </si>
  <si>
    <t>Animated + Sound</t>
    <phoneticPr fontId="2"/>
  </si>
  <si>
    <t>Effect</t>
    <phoneticPr fontId="2"/>
  </si>
  <si>
    <t>Effect + Sound</t>
    <phoneticPr fontId="2"/>
  </si>
  <si>
    <t>Popup</t>
    <phoneticPr fontId="2"/>
  </si>
  <si>
    <t>Popup + Sound</t>
    <phoneticPr fontId="2"/>
  </si>
  <si>
    <t>Music + Static</t>
    <phoneticPr fontId="2"/>
  </si>
  <si>
    <t>Music + Animated</t>
    <phoneticPr fontId="2"/>
  </si>
  <si>
    <t>品牌名稱</t>
    <phoneticPr fontId="2"/>
  </si>
  <si>
    <t>貼圖名稱</t>
    <phoneticPr fontId="2"/>
  </si>
  <si>
    <t>貼圖類型</t>
    <phoneticPr fontId="2"/>
  </si>
  <si>
    <t>貼圖張數</t>
    <phoneticPr fontId="2"/>
  </si>
  <si>
    <t>注意事項</t>
    <phoneticPr fontId="2"/>
  </si>
  <si>
    <t>動態貼圖設定</t>
    <phoneticPr fontId="2"/>
  </si>
  <si>
    <t>分鏡數</t>
    <phoneticPr fontId="2"/>
  </si>
  <si>
    <t>秒數</t>
    <phoneticPr fontId="2"/>
  </si>
  <si>
    <t>播放次數</t>
    <phoneticPr fontId="2"/>
  </si>
  <si>
    <t>位置</t>
    <phoneticPr fontId="2"/>
  </si>
  <si>
    <t>音檔設定</t>
    <phoneticPr fontId="2"/>
  </si>
  <si>
    <t>音檔內容</t>
    <phoneticPr fontId="2"/>
  </si>
  <si>
    <t>請描述音檔內容</t>
  </si>
  <si>
    <t>請描述音檔內容</t>
    <phoneticPr fontId="2"/>
  </si>
  <si>
    <t>最長播放時間為4秒</t>
    <phoneticPr fontId="2"/>
  </si>
  <si>
    <t>最長播放時間為4秒，播放秒數須為整數，請勿填寫含小數點的秒數(例如：1.5秒、1.04秒)</t>
    <phoneticPr fontId="2"/>
  </si>
  <si>
    <t>1,2,3, 或 4 (單次播放秒數)x(播放次數)＝「總播放時間」不超過4秒</t>
    <phoneticPr fontId="2"/>
  </si>
  <si>
    <t>最長播放時間為3秒</t>
    <phoneticPr fontId="2"/>
  </si>
  <si>
    <t>1,2 或 3 (單次播放秒數)x(播放次數)＝「總播放時間」不超過3秒</t>
    <phoneticPr fontId="2"/>
  </si>
  <si>
    <t>請確認特效貼圖位置</t>
    <phoneticPr fontId="2"/>
  </si>
  <si>
    <t>請確認全螢幕動態貼圖位置</t>
    <phoneticPr fontId="2"/>
  </si>
  <si>
    <t>最長播放時間為20秒</t>
    <phoneticPr fontId="2"/>
  </si>
  <si>
    <t xml:space="preserve">秒數	</t>
    <phoneticPr fontId="2"/>
  </si>
  <si>
    <t>音檔秒數</t>
    <phoneticPr fontId="2"/>
  </si>
  <si>
    <t>特效貼圖位置</t>
    <phoneticPr fontId="2"/>
  </si>
  <si>
    <t>全螢幕動態貼圖位置</t>
    <phoneticPr fontId="2"/>
  </si>
  <si>
    <t>*以上品牌名稱/貼圖名稱欄位填寫內容僅供LINE內部作業參考，非貼圖設定內容。</t>
    <phoneticPr fontId="2"/>
  </si>
  <si>
    <t>Animated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</si>
</sst>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&quot;¥&quot;* #,##0_ ;_ &quot;¥&quot;* \-#,##0_ ;_ &quot;¥&quot;* &quot;-&quot;_ ;_ @_ "/>
    <numFmt numFmtId="177" formatCode="_ * #,##0_ ;_ * \-#,##0_ ;_ * &quot;-&quot;_ ;_ @_ "/>
    <numFmt numFmtId="178" formatCode="_ &quot;¥&quot;* #,##0.00_ ;_ &quot;¥&quot;* \-#,##0.00_ ;_ &quot;¥&quot;* &quot;-&quot;??_ ;_ @_ "/>
    <numFmt numFmtId="179" formatCode="_ * #,##0.00_ ;_ * \-#,##0.00_ ;_ * &quot;-&quot;??_ ;_ @_ "/>
    <numFmt numFmtId="180" formatCode="0_);[Red]\(0\)"/>
  </numFmts>
  <fonts count="29">
    <font>
      <sz val="11"/>
      <name val="ＭＳ Ｐゴシック"/>
      <family val="2"/>
      <charset val="128"/>
    </font>
    <font>
      <sz val="10"/>
      <color theme="1"/>
      <name val="Arial"/>
      <family val="2"/>
    </font>
    <font>
      <sz val="6"/>
      <name val="ＭＳ Ｐゴシック"/>
      <family val="2"/>
      <charset val="128"/>
    </font>
    <font>
      <sz val="11"/>
      <color theme="1"/>
      <name val="新細明體"/>
      <family val="2"/>
      <charset val="128"/>
      <scheme val="minor"/>
    </font>
    <font>
      <u/>
      <sz val="11"/>
      <color theme="10"/>
      <name val="新細明體"/>
      <family val="2"/>
      <charset val="128"/>
      <scheme val="minor"/>
    </font>
    <font>
      <sz val="10"/>
      <color theme="1"/>
      <name val="メイリオ"/>
      <family val="2"/>
      <charset val="128"/>
    </font>
    <font>
      <sz val="12"/>
      <color theme="1"/>
      <name val="新細明體"/>
      <family val="2"/>
      <charset val="128"/>
      <scheme val="minor"/>
    </font>
    <font>
      <b/>
      <sz val="14"/>
      <name val="ＭＳ Ｐゴシック"/>
      <family val="2"/>
      <charset val="128"/>
    </font>
    <font>
      <sz val="11"/>
      <name val="新細明體"/>
      <family val="2"/>
      <charset val="128"/>
      <scheme val="major"/>
    </font>
    <font>
      <sz val="11"/>
      <color rgb="FF444444"/>
      <name val="新細明體"/>
      <family val="2"/>
      <charset val="128"/>
      <scheme val="major"/>
    </font>
    <font>
      <sz val="11"/>
      <color rgb="FFFF0000"/>
      <name val="ＭＳ Ｐゴシック"/>
      <family val="2"/>
      <charset val="128"/>
    </font>
    <font>
      <sz val="11"/>
      <name val="LINE Seed Sans Regular"/>
    </font>
    <font>
      <sz val="24"/>
      <name val="LINE Seed Sans Regular"/>
    </font>
    <font>
      <sz val="18"/>
      <color theme="0"/>
      <name val="LINE Seed Sans Regular"/>
    </font>
    <font>
      <sz val="18"/>
      <name val="LINE Seed Sans Regular"/>
    </font>
    <font>
      <b/>
      <sz val="18"/>
      <name val="LINE Seed Sans Regular"/>
    </font>
    <font>
      <sz val="12"/>
      <name val="LINE Seed Sans Regular"/>
    </font>
    <font>
      <sz val="12"/>
      <color rgb="FF0070C0"/>
      <name val="LINE Seed Sans Regular"/>
    </font>
    <font>
      <sz val="16"/>
      <name val="LINE Seed Sans Regular"/>
    </font>
    <font>
      <b/>
      <sz val="14"/>
      <name val="LINE Seed Sans Regular"/>
    </font>
    <font>
      <sz val="14"/>
      <color theme="0"/>
      <name val="LINE Seed Sans Regular"/>
    </font>
    <font>
      <sz val="14"/>
      <color theme="1"/>
      <name val="LINE Seed Sans Regular"/>
    </font>
    <font>
      <sz val="14"/>
      <color rgb="FFFF0000"/>
      <name val="LINE Seed Sans Regular"/>
    </font>
    <font>
      <sz val="14"/>
      <name val="LINE Seed Sans Regular"/>
    </font>
    <font>
      <sz val="16"/>
      <color theme="0"/>
      <name val="LINE Seed Sans Regular"/>
    </font>
    <font>
      <sz val="14"/>
      <color rgb="FFFFFF00"/>
      <name val="LINE Seed Sans Regular"/>
    </font>
    <font>
      <sz val="14"/>
      <color rgb="FFFFFF00"/>
      <name val="LINE Seed Sans"/>
      <family val="2"/>
    </font>
    <font>
      <sz val="12"/>
      <name val="LINE Seed Sans"/>
      <family val="2"/>
    </font>
    <font>
      <sz val="11"/>
      <color theme="1"/>
      <name val="LINE Seed Sans Regula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E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CFDE4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theme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theme="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theme="0"/>
      </bottom>
      <diagonal/>
    </border>
    <border>
      <left/>
      <right style="medium">
        <color auto="1"/>
      </right>
      <top style="medium">
        <color auto="1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indexed="64"/>
      </bottom>
      <diagonal/>
    </border>
    <border>
      <left style="medium">
        <color theme="0" tint="-0.14993743705557422"/>
      </left>
      <right style="thin">
        <color indexed="64"/>
      </right>
      <top style="medium">
        <color theme="0" tint="-0.14993743705557422"/>
      </top>
      <bottom style="thin">
        <color indexed="64"/>
      </bottom>
      <diagonal/>
    </border>
    <border>
      <left style="medium">
        <color theme="0" tint="-0.14993743705557422"/>
      </left>
      <right style="thin">
        <color indexed="64"/>
      </right>
      <top style="thin">
        <color indexed="64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indexed="64"/>
      </top>
      <bottom style="medium">
        <color theme="0" tint="-0.14993743705557422"/>
      </bottom>
      <diagonal/>
    </border>
    <border>
      <left style="thin">
        <color indexed="64"/>
      </left>
      <right style="medium">
        <color theme="0" tint="-0.14993743705557422"/>
      </right>
      <top style="thin">
        <color indexed="64"/>
      </top>
      <bottom style="medium">
        <color theme="0" tint="-0.1499374370555742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4" fillId="0" borderId="0" applyNumberFormat="0" applyFill="0" applyBorder="0" applyProtection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>
      <alignment vertical="center"/>
    </xf>
  </cellStyleXfs>
  <cellXfs count="122"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0" xfId="0" applyFont="1" applyAlignment="1">
      <alignment vertical="center" wrapText="1"/>
    </xf>
    <xf numFmtId="0" fontId="8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10" fillId="0" borderId="51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0" fillId="6" borderId="51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0" xfId="0">
      <alignment vertical="center"/>
    </xf>
    <xf numFmtId="0" fontId="0" fillId="3" borderId="51" xfId="0" applyFill="1" applyBorder="1">
      <alignment vertical="center"/>
    </xf>
    <xf numFmtId="0" fontId="0" fillId="9" borderId="51" xfId="0" applyFont="1" applyFill="1" applyBorder="1" applyAlignment="1">
      <alignment vertical="center" shrinkToFit="1"/>
    </xf>
    <xf numFmtId="0" fontId="0" fillId="8" borderId="51" xfId="0" applyFont="1" applyFill="1" applyBorder="1" applyAlignment="1">
      <alignment vertical="center" shrinkToFit="1"/>
    </xf>
    <xf numFmtId="0" fontId="0" fillId="10" borderId="51" xfId="0" applyFill="1" applyBorder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6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4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14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left" vertical="center" indent="1"/>
    </xf>
    <xf numFmtId="49" fontId="23" fillId="0" borderId="6" xfId="0" applyNumberFormat="1" applyFont="1" applyFill="1" applyBorder="1" applyAlignment="1">
      <alignment horizontal="center" vertical="center"/>
    </xf>
    <xf numFmtId="180" fontId="19" fillId="4" borderId="69" xfId="0" applyNumberFormat="1" applyFont="1" applyFill="1" applyBorder="1" applyAlignment="1" applyProtection="1">
      <alignment horizontal="center" vertical="center"/>
      <protection locked="0"/>
    </xf>
    <xf numFmtId="180" fontId="19" fillId="4" borderId="68" xfId="0" applyNumberFormat="1" applyFont="1" applyFill="1" applyBorder="1" applyAlignment="1" applyProtection="1">
      <alignment horizontal="center" vertical="center"/>
      <protection locked="0"/>
    </xf>
    <xf numFmtId="180" fontId="19" fillId="4" borderId="40" xfId="0" applyNumberFormat="1" applyFont="1" applyFill="1" applyBorder="1" applyAlignment="1" applyProtection="1">
      <alignment horizontal="center" vertical="center"/>
      <protection locked="0"/>
    </xf>
    <xf numFmtId="180" fontId="19" fillId="4" borderId="42" xfId="0" applyNumberFormat="1" applyFont="1" applyFill="1" applyBorder="1" applyAlignment="1" applyProtection="1">
      <alignment horizontal="center" vertical="center"/>
      <protection locked="0"/>
    </xf>
    <xf numFmtId="180" fontId="19" fillId="4" borderId="11" xfId="0" applyNumberFormat="1" applyFont="1" applyFill="1" applyBorder="1" applyAlignment="1" applyProtection="1">
      <alignment horizontal="center" vertical="center"/>
      <protection locked="0"/>
    </xf>
    <xf numFmtId="180" fontId="19" fillId="4" borderId="5" xfId="0" applyNumberFormat="1" applyFont="1" applyFill="1" applyBorder="1" applyAlignment="1" applyProtection="1">
      <alignment horizontal="center" vertical="center"/>
      <protection locked="0"/>
    </xf>
    <xf numFmtId="180" fontId="19" fillId="4" borderId="16" xfId="0" applyNumberFormat="1" applyFont="1" applyFill="1" applyBorder="1" applyAlignment="1" applyProtection="1">
      <alignment horizontal="center" vertical="center"/>
      <protection locked="0"/>
    </xf>
    <xf numFmtId="180" fontId="19" fillId="4" borderId="12" xfId="0" applyNumberFormat="1" applyFont="1" applyFill="1" applyBorder="1" applyAlignment="1" applyProtection="1">
      <alignment horizontal="center" vertical="center"/>
      <protection locked="0"/>
    </xf>
    <xf numFmtId="180" fontId="19" fillId="11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7" fillId="0" borderId="37" xfId="0" applyFont="1" applyBorder="1" applyAlignment="1">
      <alignment horizontal="left" vertical="center" indent="1"/>
    </xf>
    <xf numFmtId="0" fontId="17" fillId="0" borderId="38" xfId="0" applyFont="1" applyBorder="1" applyAlignment="1">
      <alignment horizontal="left" vertical="center" indent="1"/>
    </xf>
    <xf numFmtId="0" fontId="17" fillId="0" borderId="39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indent="1"/>
    </xf>
    <xf numFmtId="0" fontId="17" fillId="0" borderId="41" xfId="0" applyFont="1" applyBorder="1" applyAlignment="1">
      <alignment horizontal="left" vertical="center" indent="1"/>
    </xf>
    <xf numFmtId="0" fontId="17" fillId="0" borderId="42" xfId="0" applyFont="1" applyBorder="1" applyAlignment="1">
      <alignment horizontal="left" vertical="center" indent="1"/>
    </xf>
    <xf numFmtId="0" fontId="13" fillId="2" borderId="33" xfId="0" applyFont="1" applyFill="1" applyBorder="1" applyAlignment="1">
      <alignment horizontal="left" vertical="center" indent="1"/>
    </xf>
    <xf numFmtId="0" fontId="13" fillId="2" borderId="34" xfId="0" applyFont="1" applyFill="1" applyBorder="1" applyAlignment="1">
      <alignment horizontal="left" vertical="center" indent="1"/>
    </xf>
    <xf numFmtId="0" fontId="13" fillId="2" borderId="43" xfId="0" applyFont="1" applyFill="1" applyBorder="1" applyAlignment="1">
      <alignment horizontal="left" vertical="center" indent="1"/>
    </xf>
    <xf numFmtId="0" fontId="13" fillId="2" borderId="28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26" fillId="5" borderId="57" xfId="0" applyFont="1" applyFill="1" applyBorder="1" applyAlignment="1">
      <alignment horizontal="center" vertical="center"/>
    </xf>
    <xf numFmtId="0" fontId="25" fillId="5" borderId="58" xfId="0" applyFont="1" applyFill="1" applyBorder="1" applyAlignment="1">
      <alignment horizontal="center" vertical="center"/>
    </xf>
    <xf numFmtId="180" fontId="23" fillId="0" borderId="14" xfId="0" applyNumberFormat="1" applyFont="1" applyBorder="1" applyAlignment="1">
      <alignment horizontal="center" vertical="center"/>
    </xf>
    <xf numFmtId="180" fontId="23" fillId="0" borderId="15" xfId="0" applyNumberFormat="1" applyFont="1" applyBorder="1" applyAlignment="1">
      <alignment horizontal="center" vertical="center"/>
    </xf>
    <xf numFmtId="49" fontId="21" fillId="3" borderId="49" xfId="0" applyNumberFormat="1" applyFont="1" applyFill="1" applyBorder="1" applyAlignment="1">
      <alignment horizontal="center" vertical="center"/>
    </xf>
    <xf numFmtId="49" fontId="21" fillId="3" borderId="50" xfId="0" applyNumberFormat="1" applyFont="1" applyFill="1" applyBorder="1" applyAlignment="1">
      <alignment horizontal="center" vertical="center"/>
    </xf>
    <xf numFmtId="180" fontId="22" fillId="0" borderId="52" xfId="0" applyNumberFormat="1" applyFont="1" applyBorder="1" applyAlignment="1">
      <alignment horizontal="center" vertical="center"/>
    </xf>
    <xf numFmtId="180" fontId="22" fillId="0" borderId="53" xfId="0" applyNumberFormat="1" applyFont="1" applyBorder="1" applyAlignment="1">
      <alignment horizontal="center" vertical="center"/>
    </xf>
    <xf numFmtId="180" fontId="22" fillId="0" borderId="54" xfId="0" applyNumberFormat="1" applyFont="1" applyBorder="1" applyAlignment="1">
      <alignment horizontal="center" vertical="center"/>
    </xf>
    <xf numFmtId="180" fontId="22" fillId="0" borderId="55" xfId="0" applyNumberFormat="1" applyFont="1" applyBorder="1" applyAlignment="1">
      <alignment horizontal="center" vertical="center"/>
    </xf>
    <xf numFmtId="180" fontId="22" fillId="0" borderId="56" xfId="0" applyNumberFormat="1" applyFont="1" applyBorder="1" applyAlignment="1">
      <alignment horizontal="center" vertical="center"/>
    </xf>
    <xf numFmtId="0" fontId="27" fillId="3" borderId="13" xfId="0" applyFont="1" applyFill="1" applyBorder="1" applyAlignment="1">
      <alignment horizontal="right" vertical="center"/>
    </xf>
    <xf numFmtId="0" fontId="16" fillId="3" borderId="14" xfId="0" applyFont="1" applyFill="1" applyBorder="1" applyAlignment="1">
      <alignment horizontal="right" vertical="center"/>
    </xf>
    <xf numFmtId="0" fontId="17" fillId="0" borderId="44" xfId="0" applyFont="1" applyBorder="1" applyAlignment="1">
      <alignment horizontal="left" vertical="center" indent="1"/>
    </xf>
    <xf numFmtId="0" fontId="17" fillId="0" borderId="45" xfId="0" applyFont="1" applyBorder="1" applyAlignment="1">
      <alignment horizontal="left" vertical="center" indent="1"/>
    </xf>
    <xf numFmtId="0" fontId="17" fillId="0" borderId="46" xfId="0" applyFont="1" applyBorder="1" applyAlignment="1">
      <alignment horizontal="left" vertical="center" indent="1"/>
    </xf>
    <xf numFmtId="0" fontId="25" fillId="5" borderId="57" xfId="0" applyFont="1" applyFill="1" applyBorder="1" applyAlignment="1">
      <alignment horizontal="center" vertical="center"/>
    </xf>
    <xf numFmtId="0" fontId="26" fillId="5" borderId="60" xfId="0" applyFont="1" applyFill="1" applyBorder="1" applyAlignment="1">
      <alignment horizontal="center" vertical="center"/>
    </xf>
    <xf numFmtId="0" fontId="25" fillId="5" borderId="60" xfId="0" applyFont="1" applyFill="1" applyBorder="1" applyAlignment="1">
      <alignment horizontal="center" vertical="center"/>
    </xf>
    <xf numFmtId="0" fontId="25" fillId="5" borderId="59" xfId="0" applyFont="1" applyFill="1" applyBorder="1" applyAlignment="1">
      <alignment horizontal="center" vertical="center"/>
    </xf>
    <xf numFmtId="0" fontId="25" fillId="5" borderId="6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3" fillId="2" borderId="19" xfId="0" applyFont="1" applyFill="1" applyBorder="1" applyAlignment="1">
      <alignment horizontal="left" vertical="center" indent="1"/>
    </xf>
    <xf numFmtId="180" fontId="23" fillId="0" borderId="13" xfId="0" applyNumberFormat="1" applyFont="1" applyBorder="1" applyAlignment="1">
      <alignment horizontal="center" vertical="center"/>
    </xf>
    <xf numFmtId="180" fontId="19" fillId="4" borderId="25" xfId="0" applyNumberFormat="1" applyFont="1" applyFill="1" applyBorder="1" applyAlignment="1" applyProtection="1">
      <alignment horizontal="center" vertical="center"/>
      <protection locked="0"/>
    </xf>
    <xf numFmtId="180" fontId="19" fillId="4" borderId="26" xfId="0" applyNumberFormat="1" applyFont="1" applyFill="1" applyBorder="1" applyAlignment="1" applyProtection="1">
      <alignment horizontal="center" vertical="center"/>
      <protection locked="0"/>
    </xf>
    <xf numFmtId="49" fontId="20" fillId="5" borderId="23" xfId="0" applyNumberFormat="1" applyFont="1" applyFill="1" applyBorder="1" applyAlignment="1">
      <alignment horizontal="center" vertical="center"/>
    </xf>
    <xf numFmtId="49" fontId="20" fillId="5" borderId="24" xfId="0" applyNumberFormat="1" applyFont="1" applyFill="1" applyBorder="1" applyAlignment="1">
      <alignment horizontal="center" vertical="center"/>
    </xf>
    <xf numFmtId="49" fontId="21" fillId="3" borderId="48" xfId="0" applyNumberFormat="1" applyFont="1" applyFill="1" applyBorder="1" applyAlignment="1">
      <alignment horizontal="center" vertical="center"/>
    </xf>
    <xf numFmtId="0" fontId="14" fillId="0" borderId="20" xfId="0" applyFont="1" applyBorder="1" applyAlignment="1" applyProtection="1">
      <alignment horizontal="left" vertical="center" indent="1"/>
      <protection locked="0"/>
    </xf>
    <xf numFmtId="0" fontId="14" fillId="0" borderId="21" xfId="0" applyFont="1" applyBorder="1" applyAlignment="1" applyProtection="1">
      <alignment horizontal="left" vertical="center" indent="1"/>
      <protection locked="0"/>
    </xf>
    <xf numFmtId="0" fontId="14" fillId="0" borderId="22" xfId="0" applyFont="1" applyBorder="1" applyAlignment="1" applyProtection="1">
      <alignment horizontal="left" vertical="center" indent="1"/>
      <protection locked="0"/>
    </xf>
    <xf numFmtId="0" fontId="14" fillId="0" borderId="29" xfId="0" applyFont="1" applyBorder="1" applyAlignment="1" applyProtection="1">
      <alignment horizontal="left" vertical="center" indent="1"/>
      <protection locked="0"/>
    </xf>
    <xf numFmtId="0" fontId="14" fillId="0" borderId="30" xfId="0" applyFont="1" applyBorder="1" applyAlignment="1" applyProtection="1">
      <alignment horizontal="left" vertical="center" indent="1"/>
      <protection locked="0"/>
    </xf>
    <xf numFmtId="0" fontId="14" fillId="0" borderId="31" xfId="0" applyFont="1" applyBorder="1" applyAlignment="1" applyProtection="1">
      <alignment horizontal="left" vertical="center" indent="1"/>
      <protection locked="0"/>
    </xf>
    <xf numFmtId="0" fontId="15" fillId="0" borderId="20" xfId="0" applyFont="1" applyBorder="1" applyAlignment="1" applyProtection="1">
      <alignment horizontal="left" vertical="center" indent="1"/>
      <protection locked="0"/>
    </xf>
    <xf numFmtId="0" fontId="15" fillId="0" borderId="21" xfId="0" applyFont="1" applyBorder="1" applyAlignment="1" applyProtection="1">
      <alignment horizontal="left" vertical="center" indent="1"/>
      <protection locked="0"/>
    </xf>
    <xf numFmtId="0" fontId="15" fillId="0" borderId="22" xfId="0" applyFont="1" applyBorder="1" applyAlignment="1" applyProtection="1">
      <alignment horizontal="left" vertical="center" indent="1"/>
      <protection locked="0"/>
    </xf>
    <xf numFmtId="0" fontId="16" fillId="3" borderId="35" xfId="0" applyFont="1" applyFill="1" applyBorder="1" applyAlignment="1">
      <alignment horizontal="right" vertical="center"/>
    </xf>
    <xf numFmtId="0" fontId="16" fillId="3" borderId="36" xfId="0" applyFont="1" applyFill="1" applyBorder="1" applyAlignment="1">
      <alignment horizontal="right" vertical="center"/>
    </xf>
    <xf numFmtId="180" fontId="19" fillId="4" borderId="70" xfId="0" applyNumberFormat="1" applyFont="1" applyFill="1" applyBorder="1" applyAlignment="1" applyProtection="1">
      <alignment horizontal="center" vertical="center"/>
      <protection locked="0"/>
    </xf>
    <xf numFmtId="180" fontId="19" fillId="4" borderId="71" xfId="0" applyNumberFormat="1" applyFont="1" applyFill="1" applyBorder="1" applyAlignment="1" applyProtection="1">
      <alignment horizontal="center" vertical="center"/>
      <protection locked="0"/>
    </xf>
    <xf numFmtId="180" fontId="19" fillId="4" borderId="44" xfId="0" applyNumberFormat="1" applyFont="1" applyFill="1" applyBorder="1" applyAlignment="1" applyProtection="1">
      <alignment horizontal="center" vertical="center"/>
      <protection locked="0"/>
    </xf>
    <xf numFmtId="180" fontId="19" fillId="4" borderId="46" xfId="0" applyNumberFormat="1" applyFont="1" applyFill="1" applyBorder="1" applyAlignment="1" applyProtection="1">
      <alignment horizontal="center" vertical="center"/>
      <protection locked="0"/>
    </xf>
    <xf numFmtId="49" fontId="23" fillId="0" borderId="7" xfId="0" applyNumberFormat="1" applyFont="1" applyFill="1" applyBorder="1" applyAlignment="1">
      <alignment horizontal="center" vertical="center"/>
    </xf>
    <xf numFmtId="180" fontId="19" fillId="4" borderId="47" xfId="0" applyNumberFormat="1" applyFont="1" applyFill="1" applyBorder="1" applyAlignment="1" applyProtection="1">
      <alignment horizontal="center" vertical="center"/>
      <protection locked="0"/>
    </xf>
    <xf numFmtId="180" fontId="19" fillId="4" borderId="14" xfId="0" applyNumberFormat="1" applyFont="1" applyFill="1" applyBorder="1" applyAlignment="1" applyProtection="1">
      <alignment horizontal="center" vertical="center"/>
      <protection locked="0"/>
    </xf>
    <xf numFmtId="180" fontId="19" fillId="4" borderId="17" xfId="0" applyNumberFormat="1" applyFont="1" applyFill="1" applyBorder="1" applyAlignment="1" applyProtection="1">
      <alignment horizontal="center" vertical="center"/>
      <protection locked="0"/>
    </xf>
    <xf numFmtId="180" fontId="19" fillId="4" borderId="27" xfId="0" applyNumberFormat="1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>
      <alignment horizontal="left" vertical="center" indent="1"/>
    </xf>
    <xf numFmtId="0" fontId="13" fillId="2" borderId="63" xfId="0" applyFont="1" applyFill="1" applyBorder="1" applyAlignment="1">
      <alignment horizontal="left" vertical="center" indent="1"/>
    </xf>
    <xf numFmtId="0" fontId="13" fillId="2" borderId="64" xfId="0" applyFont="1" applyFill="1" applyBorder="1" applyAlignment="1">
      <alignment horizontal="left" vertical="center" indent="1"/>
    </xf>
    <xf numFmtId="0" fontId="15" fillId="0" borderId="62" xfId="0" applyFont="1" applyBorder="1" applyAlignment="1" applyProtection="1">
      <alignment horizontal="left" vertical="center" indent="1"/>
      <protection locked="0"/>
    </xf>
    <xf numFmtId="0" fontId="15" fillId="0" borderId="63" xfId="0" applyFont="1" applyBorder="1" applyAlignment="1" applyProtection="1">
      <alignment horizontal="left" vertical="center" indent="1"/>
      <protection locked="0"/>
    </xf>
    <xf numFmtId="0" fontId="15" fillId="0" borderId="64" xfId="0" applyFont="1" applyBorder="1" applyAlignment="1" applyProtection="1">
      <alignment horizontal="left" vertical="center" indent="1"/>
      <protection locked="0"/>
    </xf>
    <xf numFmtId="180" fontId="19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9" borderId="5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9" borderId="65" xfId="0" applyFill="1" applyBorder="1" applyAlignment="1">
      <alignment horizontal="center" vertical="center"/>
    </xf>
    <xf numFmtId="0" fontId="0" fillId="9" borderId="63" xfId="0" applyFill="1" applyBorder="1" applyAlignment="1">
      <alignment horizontal="center" vertical="center"/>
    </xf>
    <xf numFmtId="0" fontId="0" fillId="9" borderId="66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/>
    </xf>
  </cellXfs>
  <cellStyles count="1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Percent" xfId="1" xr:uid="{00000000-0005-0000-0000-000001000000}"/>
    <cellStyle name="ハイパーリンク 2" xfId="6" xr:uid="{00000000-0005-0000-0000-000006000000}"/>
    <cellStyle name="ハイパーリンク 3" xfId="7" xr:uid="{00000000-0005-0000-0000-000007000000}"/>
    <cellStyle name="一般" xfId="0" builtinId="0"/>
    <cellStyle name="標準 2" xfId="8" xr:uid="{00000000-0005-0000-0000-000008000000}"/>
    <cellStyle name="標準 2 2" xfId="9" xr:uid="{00000000-0005-0000-0000-000009000000}"/>
    <cellStyle name="標準 2 2 2" xfId="10" xr:uid="{00000000-0005-0000-0000-00000A000000}"/>
    <cellStyle name="標準 3" xfId="11" xr:uid="{00000000-0005-0000-0000-00000B000000}"/>
    <cellStyle name="標準 3 2" xfId="12" xr:uid="{00000000-0005-0000-0000-00000C000000}"/>
    <cellStyle name="標準 4" xfId="13" xr:uid="{00000000-0005-0000-0000-00000D000000}"/>
    <cellStyle name="標準 5" xfId="14" xr:uid="{00000000-0005-0000-0000-00000E000000}"/>
    <cellStyle name="標準 6" xfId="15" xr:uid="{00000000-0005-0000-0000-00000F000000}"/>
    <cellStyle name="標準 7" xfId="16" xr:uid="{00000000-0005-0000-0000-000010000000}"/>
  </cellStyles>
  <dxfs count="1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CFDE4"/>
      <color rgb="FFFCF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15875</xdr:colOff>
      <xdr:row>21</xdr:row>
      <xdr:rowOff>47625</xdr:rowOff>
    </xdr:from>
    <xdr:ext cx="7611304" cy="3763433"/>
    <xdr:pic>
      <xdr:nvPicPr>
        <xdr:cNvPr id="10" name="図 9">
          <a:extLst>
            <a:ext uri="{FF2B5EF4-FFF2-40B4-BE49-F238E27FC236}">
              <a16:creationId xmlns:a16="http://schemas.microsoft.com/office/drawing/2014/main" id="{88760807-CCEF-7E4F-A38F-9701D3B1B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6619875"/>
          <a:ext cx="7611304" cy="3763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431800</xdr:colOff>
      <xdr:row>40</xdr:row>
      <xdr:rowOff>47625</xdr:rowOff>
    </xdr:from>
    <xdr:to>
      <xdr:col>24</xdr:col>
      <xdr:colOff>528410</xdr:colOff>
      <xdr:row>55</xdr:row>
      <xdr:rowOff>158750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4BD058D3-57EE-9549-86BD-50F8AAC4CFBC}"/>
            </a:ext>
          </a:extLst>
        </xdr:cNvPr>
        <xdr:cNvGrpSpPr/>
      </xdr:nvGrpSpPr>
      <xdr:grpSpPr>
        <a:xfrm>
          <a:off x="14808200" y="11663892"/>
          <a:ext cx="8580210" cy="3921125"/>
          <a:chOff x="14478000" y="10334625"/>
          <a:chExt cx="8402410" cy="3921125"/>
        </a:xfrm>
      </xdr:grpSpPr>
      <xdr:pic>
        <xdr:nvPicPr>
          <xdr:cNvPr id="11" name="図 25">
            <a:extLst>
              <a:ext uri="{FF2B5EF4-FFF2-40B4-BE49-F238E27FC236}">
                <a16:creationId xmlns:a16="http://schemas.microsoft.com/office/drawing/2014/main" id="{55EB0EB9-B675-2F49-9A0E-D4E14DF5CA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4478000" y="10334625"/>
            <a:ext cx="3130397" cy="3921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図 27">
            <a:extLst>
              <a:ext uri="{FF2B5EF4-FFF2-40B4-BE49-F238E27FC236}">
                <a16:creationId xmlns:a16="http://schemas.microsoft.com/office/drawing/2014/main" id="{BC660D2F-F96C-AA4F-B9E4-A00E226E07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9821525" y="10379075"/>
            <a:ext cx="3058885" cy="38275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図 26">
            <a:extLst>
              <a:ext uri="{FF2B5EF4-FFF2-40B4-BE49-F238E27FC236}">
                <a16:creationId xmlns:a16="http://schemas.microsoft.com/office/drawing/2014/main" id="{DA2D1BEA-76AC-A046-A897-EE3994DA1A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7583150" y="10401300"/>
            <a:ext cx="2374900" cy="38148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19</xdr:col>
      <xdr:colOff>333375</xdr:colOff>
      <xdr:row>19</xdr:row>
      <xdr:rowOff>190500</xdr:rowOff>
    </xdr:from>
    <xdr:to>
      <xdr:col>20</xdr:col>
      <xdr:colOff>422274</xdr:colOff>
      <xdr:row>21</xdr:row>
      <xdr:rowOff>12701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92EF01F-4646-6A42-A084-AA1EB1EFF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81250" y="6254750"/>
          <a:ext cx="1866900" cy="330200"/>
        </a:xfrm>
        <a:prstGeom prst="rect">
          <a:avLst/>
        </a:prstGeom>
      </xdr:spPr>
    </xdr:pic>
    <xdr:clientData/>
  </xdr:twoCellAnchor>
  <xdr:twoCellAnchor editAs="oneCell">
    <xdr:from>
      <xdr:col>21</xdr:col>
      <xdr:colOff>333375</xdr:colOff>
      <xdr:row>19</xdr:row>
      <xdr:rowOff>206375</xdr:rowOff>
    </xdr:from>
    <xdr:to>
      <xdr:col>21</xdr:col>
      <xdr:colOff>2200275</xdr:colOff>
      <xdr:row>21</xdr:row>
      <xdr:rowOff>28576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EA7F3844-189C-3A4E-B72D-89C2743E7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84750" y="6270625"/>
          <a:ext cx="1866900" cy="330200"/>
        </a:xfrm>
        <a:prstGeom prst="rect">
          <a:avLst/>
        </a:prstGeom>
      </xdr:spPr>
    </xdr:pic>
    <xdr:clientData/>
  </xdr:twoCellAnchor>
  <xdr:twoCellAnchor editAs="oneCell">
    <xdr:from>
      <xdr:col>22</xdr:col>
      <xdr:colOff>333375</xdr:colOff>
      <xdr:row>19</xdr:row>
      <xdr:rowOff>222250</xdr:rowOff>
    </xdr:from>
    <xdr:to>
      <xdr:col>23</xdr:col>
      <xdr:colOff>1374775</xdr:colOff>
      <xdr:row>21</xdr:row>
      <xdr:rowOff>44451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292650BC-DE71-514E-BF97-19CA2F60E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256500" y="6286500"/>
          <a:ext cx="1866900" cy="330200"/>
        </a:xfrm>
        <a:prstGeom prst="rect">
          <a:avLst/>
        </a:prstGeom>
      </xdr:spPr>
    </xdr:pic>
    <xdr:clientData/>
  </xdr:twoCellAnchor>
  <xdr:twoCellAnchor editAs="oneCell">
    <xdr:from>
      <xdr:col>19</xdr:col>
      <xdr:colOff>222250</xdr:colOff>
      <xdr:row>38</xdr:row>
      <xdr:rowOff>222250</xdr:rowOff>
    </xdr:from>
    <xdr:to>
      <xdr:col>20</xdr:col>
      <xdr:colOff>311149</xdr:colOff>
      <xdr:row>40</xdr:row>
      <xdr:rowOff>44449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0FECF8A-8556-224F-8831-78F7CB475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70125" y="11112500"/>
          <a:ext cx="1866900" cy="330200"/>
        </a:xfrm>
        <a:prstGeom prst="rect">
          <a:avLst/>
        </a:prstGeom>
      </xdr:spPr>
    </xdr:pic>
    <xdr:clientData/>
  </xdr:twoCellAnchor>
  <xdr:twoCellAnchor editAs="oneCell">
    <xdr:from>
      <xdr:col>21</xdr:col>
      <xdr:colOff>365125</xdr:colOff>
      <xdr:row>38</xdr:row>
      <xdr:rowOff>238125</xdr:rowOff>
    </xdr:from>
    <xdr:to>
      <xdr:col>21</xdr:col>
      <xdr:colOff>2232025</xdr:colOff>
      <xdr:row>40</xdr:row>
      <xdr:rowOff>60324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FD9BFB4-55F2-AC48-AA2D-19CCA9688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16500" y="11128375"/>
          <a:ext cx="1866900" cy="330200"/>
        </a:xfrm>
        <a:prstGeom prst="rect">
          <a:avLst/>
        </a:prstGeom>
      </xdr:spPr>
    </xdr:pic>
    <xdr:clientData/>
  </xdr:twoCellAnchor>
  <xdr:twoCellAnchor editAs="oneCell">
    <xdr:from>
      <xdr:col>22</xdr:col>
      <xdr:colOff>444500</xdr:colOff>
      <xdr:row>38</xdr:row>
      <xdr:rowOff>238125</xdr:rowOff>
    </xdr:from>
    <xdr:to>
      <xdr:col>24</xdr:col>
      <xdr:colOff>0</xdr:colOff>
      <xdr:row>40</xdr:row>
      <xdr:rowOff>60324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53ACF29-5713-EB43-A7FF-275253E9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367625" y="11128375"/>
          <a:ext cx="18669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BB"/>
        </a:solidFill>
        <a:ln>
          <a:noFill/>
        </a:ln>
      </a:spPr>
      <a:bodyPr vertOverflow="clip" horzOverflow="clip" rtlCol="0" anchor="ctr"/>
      <a:lstStyle>
        <a:defPPr marL="285750" indent="-285750" algn="l">
          <a:lnSpc>
            <a:spcPts val="1700"/>
          </a:lnSpc>
          <a:buFont typeface="Wingdings" pitchFamily="2" charset="2"/>
          <a:buChar char="Ø"/>
          <a:defRPr kumimoji="1" sz="1800">
            <a:solidFill>
              <a:srgbClr val="FF0000"/>
            </a:solidFill>
            <a:latin typeface="HGMaruGothicMPRO" panose="020F0600000000000000" pitchFamily="34" charset="-128"/>
            <a:ea typeface="HGMaruGothicMPRO" panose="020F0600000000000000" pitchFamily="34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3AFC9-C0E4-9D44-9F09-E05071207CE7}">
  <dimension ref="A1:X58"/>
  <sheetViews>
    <sheetView showGridLines="0" tabSelected="1" topLeftCell="B1" zoomScale="75" zoomScaleNormal="80" workbookViewId="0">
      <selection activeCell="G3" sqref="G3:R3"/>
    </sheetView>
  </sheetViews>
  <sheetFormatPr baseColWidth="10" defaultColWidth="11" defaultRowHeight="14"/>
  <cols>
    <col min="1" max="1" width="0" style="17" hidden="1" customWidth="1"/>
    <col min="2" max="2" width="4" style="17" customWidth="1"/>
    <col min="3" max="4" width="13.5" style="17" customWidth="1"/>
    <col min="5" max="7" width="11" style="17"/>
    <col min="8" max="8" width="13" style="17" customWidth="1"/>
    <col min="9" max="18" width="11" style="17"/>
    <col min="19" max="19" width="10.83203125" style="17" customWidth="1"/>
    <col min="20" max="20" width="23.33203125" style="17" customWidth="1"/>
    <col min="21" max="21" width="10.83203125" style="17" customWidth="1"/>
    <col min="22" max="22" width="33.6640625" style="17" customWidth="1"/>
    <col min="23" max="23" width="11" style="17"/>
    <col min="24" max="24" width="21.33203125" style="17" customWidth="1"/>
    <col min="25" max="16384" width="11" style="17"/>
  </cols>
  <sheetData>
    <row r="1" spans="1:18" ht="40" customHeight="1">
      <c r="A1" s="17" t="s">
        <v>0</v>
      </c>
      <c r="B1" s="26" t="s">
        <v>71</v>
      </c>
    </row>
    <row r="2" spans="1:18" ht="15" thickBot="1"/>
    <row r="3" spans="1:18" ht="38" customHeight="1">
      <c r="C3" s="77" t="s">
        <v>87</v>
      </c>
      <c r="D3" s="78"/>
      <c r="E3" s="78"/>
      <c r="F3" s="79"/>
      <c r="G3" s="89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</row>
    <row r="4" spans="1:18" ht="38" customHeight="1" thickBot="1">
      <c r="C4" s="80" t="s">
        <v>88</v>
      </c>
      <c r="D4" s="81"/>
      <c r="E4" s="81"/>
      <c r="F4" s="82"/>
      <c r="G4" s="92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</row>
    <row r="5" spans="1:18" ht="24" customHeight="1">
      <c r="C5" s="28" t="s">
        <v>113</v>
      </c>
    </row>
    <row r="6" spans="1:18" ht="15" thickBot="1"/>
    <row r="7" spans="1:18" ht="38" customHeight="1">
      <c r="C7" s="77" t="s">
        <v>89</v>
      </c>
      <c r="D7" s="78"/>
      <c r="E7" s="78"/>
      <c r="F7" s="79"/>
      <c r="G7" s="95" t="s">
        <v>114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18" ht="38" customHeight="1">
      <c r="C8" s="109" t="s">
        <v>90</v>
      </c>
      <c r="D8" s="110"/>
      <c r="E8" s="110"/>
      <c r="F8" s="111"/>
      <c r="G8" s="112">
        <v>8</v>
      </c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</row>
    <row r="9" spans="1:18" ht="22" customHeight="1">
      <c r="C9" s="47" t="s">
        <v>91</v>
      </c>
      <c r="D9" s="48"/>
      <c r="E9" s="48"/>
      <c r="F9" s="49"/>
      <c r="G9" s="98" t="s">
        <v>109</v>
      </c>
      <c r="H9" s="99"/>
      <c r="I9" s="41" t="str">
        <f>VLOOKUP(StampType,comment!$A:$M,2,FALSE)</f>
        <v>最長播放時間為4秒，播放秒數須為整數，請勿填寫含小數點的秒數(例如：1.5秒、1.04秒)</v>
      </c>
      <c r="J9" s="42"/>
      <c r="K9" s="42"/>
      <c r="L9" s="42"/>
      <c r="M9" s="42"/>
      <c r="N9" s="42"/>
      <c r="O9" s="42"/>
      <c r="P9" s="42"/>
      <c r="Q9" s="42"/>
      <c r="R9" s="43"/>
    </row>
    <row r="10" spans="1:18" ht="22" customHeight="1">
      <c r="C10" s="50"/>
      <c r="D10" s="51"/>
      <c r="E10" s="51"/>
      <c r="F10" s="52"/>
      <c r="G10" s="39" t="s">
        <v>95</v>
      </c>
      <c r="H10" s="40"/>
      <c r="I10" s="44" t="str">
        <f>VLOOKUP(StampType,comment!$A:$M,3,FALSE)</f>
        <v>1,2,3, 或 4 (單次播放秒數)x(播放次數)＝「總播放時間」不超過4秒</v>
      </c>
      <c r="J10" s="45"/>
      <c r="K10" s="45"/>
      <c r="L10" s="45"/>
      <c r="M10" s="45"/>
      <c r="N10" s="45"/>
      <c r="O10" s="45"/>
      <c r="P10" s="45"/>
      <c r="Q10" s="45"/>
      <c r="R10" s="46"/>
    </row>
    <row r="11" spans="1:18" ht="22" customHeight="1">
      <c r="C11" s="50"/>
      <c r="D11" s="51"/>
      <c r="E11" s="51"/>
      <c r="F11" s="52"/>
      <c r="G11" s="39" t="s">
        <v>96</v>
      </c>
      <c r="H11" s="40"/>
      <c r="I11" s="44" t="str">
        <f>VLOOKUP(StampType,comment!$A:$M,4,FALSE)</f>
        <v>ー</v>
      </c>
      <c r="J11" s="45"/>
      <c r="K11" s="45"/>
      <c r="L11" s="45"/>
      <c r="M11" s="45"/>
      <c r="N11" s="45"/>
      <c r="O11" s="45"/>
      <c r="P11" s="45"/>
      <c r="Q11" s="45"/>
      <c r="R11" s="46"/>
    </row>
    <row r="12" spans="1:18" ht="22" customHeight="1">
      <c r="C12" s="50"/>
      <c r="D12" s="51"/>
      <c r="E12" s="51"/>
      <c r="F12" s="52"/>
      <c r="G12" s="39" t="s">
        <v>98</v>
      </c>
      <c r="H12" s="40"/>
      <c r="I12" s="44" t="str">
        <f>VLOOKUP(StampType,comment!$A:$M,5,FALSE)</f>
        <v>ー</v>
      </c>
      <c r="J12" s="45"/>
      <c r="K12" s="45"/>
      <c r="L12" s="45"/>
      <c r="M12" s="45"/>
      <c r="N12" s="45"/>
      <c r="O12" s="45"/>
      <c r="P12" s="45"/>
      <c r="Q12" s="45"/>
      <c r="R12" s="46"/>
    </row>
    <row r="13" spans="1:18" ht="22" customHeight="1" thickBot="1">
      <c r="C13" s="53"/>
      <c r="D13" s="54"/>
      <c r="E13" s="54"/>
      <c r="F13" s="55"/>
      <c r="G13" s="67" t="s">
        <v>110</v>
      </c>
      <c r="H13" s="68"/>
      <c r="I13" s="69" t="str">
        <f>VLOOKUP(StampType,comment!$A:$M,6,FALSE)</f>
        <v>ー</v>
      </c>
      <c r="J13" s="70"/>
      <c r="K13" s="70"/>
      <c r="L13" s="70"/>
      <c r="M13" s="70"/>
      <c r="N13" s="70"/>
      <c r="O13" s="70"/>
      <c r="P13" s="70"/>
      <c r="Q13" s="70"/>
      <c r="R13" s="71"/>
    </row>
    <row r="14" spans="1:18" ht="24" customHeight="1">
      <c r="C14" s="18"/>
      <c r="D14" s="18"/>
      <c r="E14" s="18"/>
      <c r="F14" s="19"/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4" thickBot="1">
      <c r="C15" s="27"/>
      <c r="D15" s="22"/>
      <c r="E15" s="76" t="s">
        <v>92</v>
      </c>
      <c r="F15" s="74"/>
      <c r="G15" s="74"/>
      <c r="H15" s="74"/>
      <c r="I15" s="74"/>
      <c r="J15" s="74"/>
      <c r="K15" s="74"/>
      <c r="L15" s="74"/>
      <c r="M15" s="73" t="s">
        <v>97</v>
      </c>
      <c r="N15" s="74"/>
      <c r="O15" s="74"/>
      <c r="P15" s="74"/>
      <c r="Q15" s="74"/>
      <c r="R15" s="75"/>
    </row>
    <row r="16" spans="1:18" s="23" customFormat="1" ht="25" customHeight="1" thickBot="1">
      <c r="C16" s="86" t="s">
        <v>72</v>
      </c>
      <c r="D16" s="87"/>
      <c r="E16" s="72" t="s">
        <v>93</v>
      </c>
      <c r="F16" s="72"/>
      <c r="G16" s="72" t="s">
        <v>94</v>
      </c>
      <c r="H16" s="72"/>
      <c r="I16" s="56" t="s">
        <v>95</v>
      </c>
      <c r="J16" s="72"/>
      <c r="K16" s="56" t="s">
        <v>96</v>
      </c>
      <c r="L16" s="72"/>
      <c r="M16" s="56" t="s">
        <v>98</v>
      </c>
      <c r="N16" s="72"/>
      <c r="O16" s="72"/>
      <c r="P16" s="72"/>
      <c r="Q16" s="56" t="s">
        <v>94</v>
      </c>
      <c r="R16" s="57"/>
    </row>
    <row r="17" spans="3:24" s="23" customFormat="1" ht="20" customHeight="1">
      <c r="C17" s="60" t="s">
        <v>73</v>
      </c>
      <c r="D17" s="61"/>
      <c r="E17" s="62" t="str">
        <f>VLOOKUP(StampType,comment!$A:$N,7,FALSE)</f>
        <v>must</v>
      </c>
      <c r="F17" s="63"/>
      <c r="G17" s="64" t="str">
        <f>VLOOKUP(StampType,comment!$A:$N,8,FALSE)</f>
        <v>must</v>
      </c>
      <c r="H17" s="63"/>
      <c r="I17" s="64" t="str">
        <f>VLOOKUP(StampType,comment!$A:$N,9,FALSE)</f>
        <v>must</v>
      </c>
      <c r="J17" s="65"/>
      <c r="K17" s="62" t="str">
        <f>VLOOKUP(StampType,comment!$A:$N,10,FALSE)</f>
        <v>no need</v>
      </c>
      <c r="L17" s="63"/>
      <c r="M17" s="64" t="str">
        <f>VLOOKUP(StampType,comment!$A:$N,11,FALSE)</f>
        <v>no need</v>
      </c>
      <c r="N17" s="66"/>
      <c r="O17" s="66"/>
      <c r="P17" s="63"/>
      <c r="Q17" s="64" t="str">
        <f>VLOOKUP(StampType,comment!$A:$N,12,FALSE)</f>
        <v>no need</v>
      </c>
      <c r="R17" s="65"/>
    </row>
    <row r="18" spans="3:24" s="23" customFormat="1" ht="20" customHeight="1" thickBot="1">
      <c r="C18" s="88" t="s">
        <v>74</v>
      </c>
      <c r="D18" s="88"/>
      <c r="E18" s="83">
        <v>20</v>
      </c>
      <c r="F18" s="58"/>
      <c r="G18" s="58">
        <v>2</v>
      </c>
      <c r="H18" s="58"/>
      <c r="I18" s="58">
        <v>2</v>
      </c>
      <c r="J18" s="59"/>
      <c r="K18" s="83" t="s">
        <v>9</v>
      </c>
      <c r="L18" s="58"/>
      <c r="M18" s="58" t="s">
        <v>75</v>
      </c>
      <c r="N18" s="58"/>
      <c r="O18" s="58"/>
      <c r="P18" s="58"/>
      <c r="Q18" s="58">
        <v>2</v>
      </c>
      <c r="R18" s="59"/>
    </row>
    <row r="19" spans="3:24" s="23" customFormat="1" ht="20" customHeight="1">
      <c r="C19" s="29" t="s">
        <v>10</v>
      </c>
      <c r="D19" s="29"/>
      <c r="E19" s="84"/>
      <c r="F19" s="85"/>
      <c r="G19" s="85"/>
      <c r="H19" s="85"/>
      <c r="I19" s="85"/>
      <c r="J19" s="108"/>
      <c r="K19" s="84"/>
      <c r="L19" s="85"/>
      <c r="M19" s="85"/>
      <c r="N19" s="85"/>
      <c r="O19" s="85"/>
      <c r="P19" s="85"/>
      <c r="Q19" s="85"/>
      <c r="R19" s="105"/>
      <c r="T19" s="24" t="s">
        <v>111</v>
      </c>
      <c r="U19" s="25"/>
      <c r="V19" s="25"/>
      <c r="W19" s="25"/>
      <c r="X19" s="25"/>
    </row>
    <row r="20" spans="3:24" s="23" customFormat="1" ht="20" customHeight="1">
      <c r="C20" s="29" t="s">
        <v>11</v>
      </c>
      <c r="D20" s="29"/>
      <c r="E20" s="34"/>
      <c r="F20" s="35"/>
      <c r="G20" s="35"/>
      <c r="H20" s="35"/>
      <c r="I20" s="35"/>
      <c r="J20" s="37"/>
      <c r="K20" s="34"/>
      <c r="L20" s="35"/>
      <c r="M20" s="35"/>
      <c r="N20" s="35"/>
      <c r="O20" s="35"/>
      <c r="P20" s="35"/>
      <c r="Q20" s="35"/>
      <c r="R20" s="36"/>
    </row>
    <row r="21" spans="3:24" s="23" customFormat="1" ht="20" customHeight="1">
      <c r="C21" s="29" t="s">
        <v>12</v>
      </c>
      <c r="D21" s="29"/>
      <c r="E21" s="34"/>
      <c r="F21" s="35"/>
      <c r="G21" s="35"/>
      <c r="H21" s="35"/>
      <c r="I21" s="35"/>
      <c r="J21" s="37"/>
      <c r="K21" s="34"/>
      <c r="L21" s="35"/>
      <c r="M21" s="38"/>
      <c r="N21" s="38"/>
      <c r="O21" s="38"/>
      <c r="P21" s="38"/>
      <c r="Q21" s="35"/>
      <c r="R21" s="36"/>
    </row>
    <row r="22" spans="3:24" s="23" customFormat="1" ht="20" customHeight="1">
      <c r="C22" s="29" t="s">
        <v>13</v>
      </c>
      <c r="D22" s="29"/>
      <c r="E22" s="34"/>
      <c r="F22" s="35"/>
      <c r="G22" s="35"/>
      <c r="H22" s="35"/>
      <c r="I22" s="35"/>
      <c r="J22" s="37"/>
      <c r="K22" s="34"/>
      <c r="L22" s="35"/>
      <c r="M22" s="35"/>
      <c r="N22" s="35"/>
      <c r="O22" s="35"/>
      <c r="P22" s="35"/>
      <c r="Q22" s="35"/>
      <c r="R22" s="36"/>
    </row>
    <row r="23" spans="3:24" s="23" customFormat="1" ht="20" customHeight="1">
      <c r="C23" s="29" t="s">
        <v>14</v>
      </c>
      <c r="D23" s="29"/>
      <c r="E23" s="34"/>
      <c r="F23" s="35"/>
      <c r="G23" s="35"/>
      <c r="H23" s="35"/>
      <c r="I23" s="35"/>
      <c r="J23" s="37"/>
      <c r="K23" s="34"/>
      <c r="L23" s="35"/>
      <c r="M23" s="35"/>
      <c r="N23" s="35"/>
      <c r="O23" s="35"/>
      <c r="P23" s="35"/>
      <c r="Q23" s="35"/>
      <c r="R23" s="36"/>
    </row>
    <row r="24" spans="3:24" s="23" customFormat="1" ht="20" customHeight="1">
      <c r="C24" s="29" t="s">
        <v>15</v>
      </c>
      <c r="D24" s="29"/>
      <c r="E24" s="34"/>
      <c r="F24" s="35"/>
      <c r="G24" s="35"/>
      <c r="H24" s="35"/>
      <c r="I24" s="35"/>
      <c r="J24" s="37"/>
      <c r="K24" s="34"/>
      <c r="L24" s="35"/>
      <c r="M24" s="35"/>
      <c r="N24" s="35"/>
      <c r="O24" s="35"/>
      <c r="P24" s="35"/>
      <c r="Q24" s="35"/>
      <c r="R24" s="36"/>
    </row>
    <row r="25" spans="3:24" s="23" customFormat="1" ht="20" customHeight="1">
      <c r="C25" s="29" t="s">
        <v>16</v>
      </c>
      <c r="D25" s="29"/>
      <c r="E25" s="34"/>
      <c r="F25" s="35"/>
      <c r="G25" s="35"/>
      <c r="H25" s="35"/>
      <c r="I25" s="35"/>
      <c r="J25" s="37"/>
      <c r="K25" s="34"/>
      <c r="L25" s="35"/>
      <c r="M25" s="35"/>
      <c r="N25" s="35"/>
      <c r="O25" s="35"/>
      <c r="P25" s="35"/>
      <c r="Q25" s="35"/>
      <c r="R25" s="36"/>
    </row>
    <row r="26" spans="3:24" s="23" customFormat="1" ht="20" customHeight="1">
      <c r="C26" s="29" t="s">
        <v>17</v>
      </c>
      <c r="D26" s="29"/>
      <c r="E26" s="34"/>
      <c r="F26" s="35"/>
      <c r="G26" s="35"/>
      <c r="H26" s="35"/>
      <c r="I26" s="35"/>
      <c r="J26" s="37"/>
      <c r="K26" s="34"/>
      <c r="L26" s="35"/>
      <c r="M26" s="35"/>
      <c r="N26" s="35"/>
      <c r="O26" s="35"/>
      <c r="P26" s="35"/>
      <c r="Q26" s="35"/>
      <c r="R26" s="36"/>
    </row>
    <row r="27" spans="3:24" s="23" customFormat="1" ht="20" customHeight="1">
      <c r="C27" s="29" t="s">
        <v>18</v>
      </c>
      <c r="D27" s="29"/>
      <c r="E27" s="34"/>
      <c r="F27" s="35"/>
      <c r="G27" s="35"/>
      <c r="H27" s="35"/>
      <c r="I27" s="35"/>
      <c r="J27" s="37"/>
      <c r="K27" s="34"/>
      <c r="L27" s="35"/>
      <c r="M27" s="35"/>
      <c r="N27" s="35"/>
      <c r="O27" s="35"/>
      <c r="P27" s="35"/>
      <c r="Q27" s="35"/>
      <c r="R27" s="36"/>
    </row>
    <row r="28" spans="3:24" s="23" customFormat="1" ht="20" customHeight="1">
      <c r="C28" s="29" t="s">
        <v>19</v>
      </c>
      <c r="D28" s="29"/>
      <c r="E28" s="34"/>
      <c r="F28" s="35"/>
      <c r="G28" s="35"/>
      <c r="H28" s="35"/>
      <c r="I28" s="35"/>
      <c r="J28" s="37"/>
      <c r="K28" s="34"/>
      <c r="L28" s="35"/>
      <c r="M28" s="35"/>
      <c r="N28" s="35"/>
      <c r="O28" s="35"/>
      <c r="P28" s="35"/>
      <c r="Q28" s="35"/>
      <c r="R28" s="36"/>
    </row>
    <row r="29" spans="3:24" s="23" customFormat="1" ht="20" customHeight="1">
      <c r="C29" s="29" t="s">
        <v>20</v>
      </c>
      <c r="D29" s="29"/>
      <c r="E29" s="34"/>
      <c r="F29" s="35"/>
      <c r="G29" s="35"/>
      <c r="H29" s="35"/>
      <c r="I29" s="35"/>
      <c r="J29" s="37"/>
      <c r="K29" s="34"/>
      <c r="L29" s="35"/>
      <c r="M29" s="35"/>
      <c r="N29" s="35"/>
      <c r="O29" s="35"/>
      <c r="P29" s="35"/>
      <c r="Q29" s="35"/>
      <c r="R29" s="36"/>
    </row>
    <row r="30" spans="3:24" s="23" customFormat="1" ht="20" customHeight="1">
      <c r="C30" s="29" t="s">
        <v>21</v>
      </c>
      <c r="D30" s="29"/>
      <c r="E30" s="30"/>
      <c r="F30" s="31"/>
      <c r="G30" s="35"/>
      <c r="H30" s="35"/>
      <c r="I30" s="35"/>
      <c r="J30" s="37"/>
      <c r="K30" s="34"/>
      <c r="L30" s="35"/>
      <c r="M30" s="35"/>
      <c r="N30" s="35"/>
      <c r="O30" s="35"/>
      <c r="P30" s="35"/>
      <c r="Q30" s="35"/>
      <c r="R30" s="36"/>
    </row>
    <row r="31" spans="3:24" s="23" customFormat="1" ht="20" customHeight="1">
      <c r="C31" s="29" t="s">
        <v>22</v>
      </c>
      <c r="D31" s="29"/>
      <c r="E31" s="34"/>
      <c r="F31" s="35"/>
      <c r="G31" s="35"/>
      <c r="H31" s="35"/>
      <c r="I31" s="35"/>
      <c r="J31" s="37"/>
      <c r="K31" s="34"/>
      <c r="L31" s="35"/>
      <c r="M31" s="35"/>
      <c r="N31" s="35"/>
      <c r="O31" s="35"/>
      <c r="P31" s="35"/>
      <c r="Q31" s="35"/>
      <c r="R31" s="36"/>
    </row>
    <row r="32" spans="3:24" s="23" customFormat="1" ht="20" customHeight="1">
      <c r="C32" s="29" t="s">
        <v>23</v>
      </c>
      <c r="D32" s="29"/>
      <c r="E32" s="34"/>
      <c r="F32" s="35"/>
      <c r="G32" s="32"/>
      <c r="H32" s="31"/>
      <c r="I32" s="32"/>
      <c r="J32" s="33"/>
      <c r="K32" s="34"/>
      <c r="L32" s="35"/>
      <c r="M32" s="35"/>
      <c r="N32" s="35"/>
      <c r="O32" s="35"/>
      <c r="P32" s="35"/>
      <c r="Q32" s="35"/>
      <c r="R32" s="36"/>
    </row>
    <row r="33" spans="3:24" s="23" customFormat="1" ht="20" customHeight="1">
      <c r="C33" s="29" t="s">
        <v>24</v>
      </c>
      <c r="D33" s="29"/>
      <c r="E33" s="34"/>
      <c r="F33" s="35"/>
      <c r="G33" s="32"/>
      <c r="H33" s="31"/>
      <c r="I33" s="32"/>
      <c r="J33" s="33"/>
      <c r="K33" s="34"/>
      <c r="L33" s="35"/>
      <c r="M33" s="35"/>
      <c r="N33" s="35"/>
      <c r="O33" s="35"/>
      <c r="P33" s="35"/>
      <c r="Q33" s="35"/>
      <c r="R33" s="36"/>
    </row>
    <row r="34" spans="3:24" s="23" customFormat="1" ht="20" customHeight="1">
      <c r="C34" s="29" t="s">
        <v>25</v>
      </c>
      <c r="D34" s="29"/>
      <c r="E34" s="30"/>
      <c r="F34" s="31"/>
      <c r="G34" s="32"/>
      <c r="H34" s="31"/>
      <c r="I34" s="32"/>
      <c r="J34" s="33"/>
      <c r="K34" s="34"/>
      <c r="L34" s="35"/>
      <c r="M34" s="35"/>
      <c r="N34" s="35"/>
      <c r="O34" s="35"/>
      <c r="P34" s="35"/>
      <c r="Q34" s="35"/>
      <c r="R34" s="36"/>
    </row>
    <row r="35" spans="3:24" s="23" customFormat="1" ht="20" customHeight="1">
      <c r="C35" s="29" t="s">
        <v>26</v>
      </c>
      <c r="D35" s="29"/>
      <c r="E35" s="30"/>
      <c r="F35" s="31"/>
      <c r="G35" s="32"/>
      <c r="H35" s="31"/>
      <c r="I35" s="32"/>
      <c r="J35" s="33"/>
      <c r="K35" s="34"/>
      <c r="L35" s="35"/>
      <c r="M35" s="35"/>
      <c r="N35" s="35"/>
      <c r="O35" s="35"/>
      <c r="P35" s="35"/>
      <c r="Q35" s="35"/>
      <c r="R35" s="36"/>
    </row>
    <row r="36" spans="3:24" s="23" customFormat="1" ht="20" customHeight="1">
      <c r="C36" s="29" t="s">
        <v>27</v>
      </c>
      <c r="D36" s="29"/>
      <c r="E36" s="30"/>
      <c r="F36" s="31"/>
      <c r="G36" s="32"/>
      <c r="H36" s="31"/>
      <c r="I36" s="32"/>
      <c r="J36" s="33"/>
      <c r="K36" s="34"/>
      <c r="L36" s="35"/>
      <c r="M36" s="35"/>
      <c r="N36" s="35"/>
      <c r="O36" s="35"/>
      <c r="P36" s="35"/>
      <c r="Q36" s="35"/>
      <c r="R36" s="36"/>
    </row>
    <row r="37" spans="3:24" s="23" customFormat="1" ht="20" customHeight="1">
      <c r="C37" s="29" t="s">
        <v>28</v>
      </c>
      <c r="D37" s="29"/>
      <c r="E37" s="30"/>
      <c r="F37" s="31"/>
      <c r="G37" s="32"/>
      <c r="H37" s="31"/>
      <c r="I37" s="32"/>
      <c r="J37" s="33"/>
      <c r="K37" s="34"/>
      <c r="L37" s="35"/>
      <c r="M37" s="35"/>
      <c r="N37" s="35"/>
      <c r="O37" s="35"/>
      <c r="P37" s="35"/>
      <c r="Q37" s="35"/>
      <c r="R37" s="36"/>
    </row>
    <row r="38" spans="3:24" s="23" customFormat="1" ht="20" customHeight="1">
      <c r="C38" s="29" t="s">
        <v>29</v>
      </c>
      <c r="D38" s="29"/>
      <c r="E38" s="30"/>
      <c r="F38" s="31"/>
      <c r="G38" s="32"/>
      <c r="H38" s="31"/>
      <c r="I38" s="32"/>
      <c r="J38" s="33"/>
      <c r="K38" s="34"/>
      <c r="L38" s="35"/>
      <c r="M38" s="35"/>
      <c r="N38" s="35"/>
      <c r="O38" s="35"/>
      <c r="P38" s="35"/>
      <c r="Q38" s="35"/>
      <c r="R38" s="36"/>
      <c r="T38" s="24" t="s">
        <v>112</v>
      </c>
      <c r="U38" s="25"/>
      <c r="V38" s="25"/>
      <c r="W38" s="25"/>
      <c r="X38" s="25"/>
    </row>
    <row r="39" spans="3:24" s="23" customFormat="1" ht="20" customHeight="1">
      <c r="C39" s="29" t="s">
        <v>30</v>
      </c>
      <c r="D39" s="29"/>
      <c r="E39" s="30"/>
      <c r="F39" s="31"/>
      <c r="G39" s="32"/>
      <c r="H39" s="31"/>
      <c r="I39" s="32"/>
      <c r="J39" s="33"/>
      <c r="K39" s="34"/>
      <c r="L39" s="35"/>
      <c r="M39" s="35"/>
      <c r="N39" s="35"/>
      <c r="O39" s="35"/>
      <c r="P39" s="35"/>
      <c r="Q39" s="35"/>
      <c r="R39" s="36"/>
    </row>
    <row r="40" spans="3:24" s="23" customFormat="1" ht="20" customHeight="1">
      <c r="C40" s="29" t="s">
        <v>31</v>
      </c>
      <c r="D40" s="29"/>
      <c r="E40" s="30"/>
      <c r="F40" s="31"/>
      <c r="G40" s="32"/>
      <c r="H40" s="31"/>
      <c r="I40" s="32"/>
      <c r="J40" s="33"/>
      <c r="K40" s="34"/>
      <c r="L40" s="35"/>
      <c r="M40" s="35"/>
      <c r="N40" s="35"/>
      <c r="O40" s="35"/>
      <c r="P40" s="35"/>
      <c r="Q40" s="35"/>
      <c r="R40" s="36"/>
    </row>
    <row r="41" spans="3:24" s="23" customFormat="1" ht="20" customHeight="1">
      <c r="C41" s="29" t="s">
        <v>32</v>
      </c>
      <c r="D41" s="29"/>
      <c r="E41" s="30"/>
      <c r="F41" s="31"/>
      <c r="G41" s="32"/>
      <c r="H41" s="31"/>
      <c r="I41" s="32"/>
      <c r="J41" s="33"/>
      <c r="K41" s="34"/>
      <c r="L41" s="35"/>
      <c r="M41" s="35"/>
      <c r="N41" s="35"/>
      <c r="O41" s="35"/>
      <c r="P41" s="35"/>
      <c r="Q41" s="35"/>
      <c r="R41" s="36"/>
    </row>
    <row r="42" spans="3:24" s="23" customFormat="1" ht="20" customHeight="1">
      <c r="C42" s="29" t="s">
        <v>33</v>
      </c>
      <c r="D42" s="29"/>
      <c r="E42" s="30"/>
      <c r="F42" s="31"/>
      <c r="G42" s="32"/>
      <c r="H42" s="31"/>
      <c r="I42" s="32"/>
      <c r="J42" s="33"/>
      <c r="K42" s="34"/>
      <c r="L42" s="35"/>
      <c r="M42" s="35"/>
      <c r="N42" s="35"/>
      <c r="O42" s="35"/>
      <c r="P42" s="35"/>
      <c r="Q42" s="35"/>
      <c r="R42" s="36"/>
    </row>
    <row r="43" spans="3:24" s="23" customFormat="1" ht="20" customHeight="1">
      <c r="C43" s="29" t="s">
        <v>34</v>
      </c>
      <c r="D43" s="29"/>
      <c r="E43" s="30"/>
      <c r="F43" s="31"/>
      <c r="G43" s="32"/>
      <c r="H43" s="31"/>
      <c r="I43" s="32"/>
      <c r="J43" s="33"/>
      <c r="K43" s="34"/>
      <c r="L43" s="35"/>
      <c r="M43" s="35"/>
      <c r="N43" s="35"/>
      <c r="O43" s="35"/>
      <c r="P43" s="35"/>
      <c r="Q43" s="35"/>
      <c r="R43" s="36"/>
    </row>
    <row r="44" spans="3:24" s="23" customFormat="1" ht="20" customHeight="1">
      <c r="C44" s="29" t="s">
        <v>35</v>
      </c>
      <c r="D44" s="29"/>
      <c r="E44" s="30"/>
      <c r="F44" s="31"/>
      <c r="G44" s="32"/>
      <c r="H44" s="31"/>
      <c r="I44" s="32"/>
      <c r="J44" s="33"/>
      <c r="K44" s="34"/>
      <c r="L44" s="35"/>
      <c r="M44" s="35"/>
      <c r="N44" s="35"/>
      <c r="O44" s="35"/>
      <c r="P44" s="35"/>
      <c r="Q44" s="35"/>
      <c r="R44" s="36"/>
    </row>
    <row r="45" spans="3:24" s="23" customFormat="1" ht="20" customHeight="1">
      <c r="C45" s="29" t="s">
        <v>36</v>
      </c>
      <c r="D45" s="29"/>
      <c r="E45" s="30"/>
      <c r="F45" s="31"/>
      <c r="G45" s="32"/>
      <c r="H45" s="31"/>
      <c r="I45" s="32"/>
      <c r="J45" s="33"/>
      <c r="K45" s="34"/>
      <c r="L45" s="35"/>
      <c r="M45" s="35"/>
      <c r="N45" s="35"/>
      <c r="O45" s="35"/>
      <c r="P45" s="35"/>
      <c r="Q45" s="35"/>
      <c r="R45" s="36"/>
    </row>
    <row r="46" spans="3:24" s="23" customFormat="1" ht="20" customHeight="1">
      <c r="C46" s="29" t="s">
        <v>37</v>
      </c>
      <c r="D46" s="29"/>
      <c r="E46" s="30"/>
      <c r="F46" s="31"/>
      <c r="G46" s="32"/>
      <c r="H46" s="31"/>
      <c r="I46" s="32"/>
      <c r="J46" s="33"/>
      <c r="K46" s="34"/>
      <c r="L46" s="35"/>
      <c r="M46" s="35"/>
      <c r="N46" s="35"/>
      <c r="O46" s="35"/>
      <c r="P46" s="35"/>
      <c r="Q46" s="35"/>
      <c r="R46" s="36"/>
    </row>
    <row r="47" spans="3:24" s="23" customFormat="1" ht="20" customHeight="1">
      <c r="C47" s="29" t="s">
        <v>38</v>
      </c>
      <c r="D47" s="29"/>
      <c r="E47" s="30"/>
      <c r="F47" s="31"/>
      <c r="G47" s="32"/>
      <c r="H47" s="31"/>
      <c r="I47" s="32"/>
      <c r="J47" s="33"/>
      <c r="K47" s="34"/>
      <c r="L47" s="35"/>
      <c r="M47" s="35"/>
      <c r="N47" s="35"/>
      <c r="O47" s="35"/>
      <c r="P47" s="35"/>
      <c r="Q47" s="35"/>
      <c r="R47" s="36"/>
    </row>
    <row r="48" spans="3:24" s="23" customFormat="1" ht="20" customHeight="1">
      <c r="C48" s="29" t="s">
        <v>39</v>
      </c>
      <c r="D48" s="29"/>
      <c r="E48" s="30"/>
      <c r="F48" s="31"/>
      <c r="G48" s="32"/>
      <c r="H48" s="31"/>
      <c r="I48" s="32"/>
      <c r="J48" s="33"/>
      <c r="K48" s="34"/>
      <c r="L48" s="35"/>
      <c r="M48" s="35"/>
      <c r="N48" s="35"/>
      <c r="O48" s="35"/>
      <c r="P48" s="35"/>
      <c r="Q48" s="35"/>
      <c r="R48" s="36"/>
    </row>
    <row r="49" spans="3:18" s="23" customFormat="1" ht="20" customHeight="1">
      <c r="C49" s="29" t="s">
        <v>40</v>
      </c>
      <c r="D49" s="29"/>
      <c r="E49" s="30"/>
      <c r="F49" s="31"/>
      <c r="G49" s="32"/>
      <c r="H49" s="31"/>
      <c r="I49" s="32"/>
      <c r="J49" s="33"/>
      <c r="K49" s="34"/>
      <c r="L49" s="35"/>
      <c r="M49" s="35"/>
      <c r="N49" s="35"/>
      <c r="O49" s="35"/>
      <c r="P49" s="35"/>
      <c r="Q49" s="35"/>
      <c r="R49" s="36"/>
    </row>
    <row r="50" spans="3:18" s="23" customFormat="1" ht="20" customHeight="1">
      <c r="C50" s="29" t="s">
        <v>41</v>
      </c>
      <c r="D50" s="29"/>
      <c r="E50" s="30"/>
      <c r="F50" s="31"/>
      <c r="G50" s="32"/>
      <c r="H50" s="31"/>
      <c r="I50" s="32"/>
      <c r="J50" s="33"/>
      <c r="K50" s="34"/>
      <c r="L50" s="35"/>
      <c r="M50" s="35"/>
      <c r="N50" s="35"/>
      <c r="O50" s="35"/>
      <c r="P50" s="35"/>
      <c r="Q50" s="35"/>
      <c r="R50" s="36"/>
    </row>
    <row r="51" spans="3:18" s="23" customFormat="1" ht="20" customHeight="1">
      <c r="C51" s="29" t="s">
        <v>42</v>
      </c>
      <c r="D51" s="29"/>
      <c r="E51" s="30"/>
      <c r="F51" s="31"/>
      <c r="G51" s="32"/>
      <c r="H51" s="31"/>
      <c r="I51" s="32"/>
      <c r="J51" s="33"/>
      <c r="K51" s="34"/>
      <c r="L51" s="35"/>
      <c r="M51" s="35"/>
      <c r="N51" s="35"/>
      <c r="O51" s="35"/>
      <c r="P51" s="35"/>
      <c r="Q51" s="35"/>
      <c r="R51" s="36"/>
    </row>
    <row r="52" spans="3:18" s="23" customFormat="1" ht="20" customHeight="1">
      <c r="C52" s="29" t="s">
        <v>43</v>
      </c>
      <c r="D52" s="29"/>
      <c r="E52" s="30"/>
      <c r="F52" s="31"/>
      <c r="G52" s="32"/>
      <c r="H52" s="31"/>
      <c r="I52" s="32"/>
      <c r="J52" s="33"/>
      <c r="K52" s="34"/>
      <c r="L52" s="35"/>
      <c r="M52" s="35"/>
      <c r="N52" s="35"/>
      <c r="O52" s="35"/>
      <c r="P52" s="35"/>
      <c r="Q52" s="35"/>
      <c r="R52" s="36"/>
    </row>
    <row r="53" spans="3:18" s="23" customFormat="1" ht="20" customHeight="1">
      <c r="C53" s="29" t="s">
        <v>44</v>
      </c>
      <c r="D53" s="29"/>
      <c r="E53" s="30"/>
      <c r="F53" s="31"/>
      <c r="G53" s="32"/>
      <c r="H53" s="31"/>
      <c r="I53" s="32"/>
      <c r="J53" s="33"/>
      <c r="K53" s="34"/>
      <c r="L53" s="35"/>
      <c r="M53" s="35"/>
      <c r="N53" s="35"/>
      <c r="O53" s="35"/>
      <c r="P53" s="35"/>
      <c r="Q53" s="35"/>
      <c r="R53" s="36"/>
    </row>
    <row r="54" spans="3:18" s="23" customFormat="1" ht="20" customHeight="1">
      <c r="C54" s="29" t="s">
        <v>45</v>
      </c>
      <c r="D54" s="29"/>
      <c r="E54" s="30"/>
      <c r="F54" s="31"/>
      <c r="G54" s="32"/>
      <c r="H54" s="31"/>
      <c r="I54" s="32"/>
      <c r="J54" s="33"/>
      <c r="K54" s="34"/>
      <c r="L54" s="35"/>
      <c r="M54" s="35"/>
      <c r="N54" s="35"/>
      <c r="O54" s="35"/>
      <c r="P54" s="35"/>
      <c r="Q54" s="35"/>
      <c r="R54" s="36"/>
    </row>
    <row r="55" spans="3:18" s="23" customFormat="1" ht="20" customHeight="1">
      <c r="C55" s="29" t="s">
        <v>46</v>
      </c>
      <c r="D55" s="29"/>
      <c r="E55" s="30"/>
      <c r="F55" s="31"/>
      <c r="G55" s="32"/>
      <c r="H55" s="31"/>
      <c r="I55" s="32"/>
      <c r="J55" s="33"/>
      <c r="K55" s="34"/>
      <c r="L55" s="35"/>
      <c r="M55" s="35"/>
      <c r="N55" s="35"/>
      <c r="O55" s="35"/>
      <c r="P55" s="35"/>
      <c r="Q55" s="35"/>
      <c r="R55" s="36"/>
    </row>
    <row r="56" spans="3:18" s="23" customFormat="1" ht="20" customHeight="1">
      <c r="C56" s="29" t="s">
        <v>47</v>
      </c>
      <c r="D56" s="29"/>
      <c r="E56" s="30"/>
      <c r="F56" s="31"/>
      <c r="G56" s="32"/>
      <c r="H56" s="31"/>
      <c r="I56" s="32"/>
      <c r="J56" s="33"/>
      <c r="K56" s="34"/>
      <c r="L56" s="35"/>
      <c r="M56" s="35"/>
      <c r="N56" s="35"/>
      <c r="O56" s="35"/>
      <c r="P56" s="35"/>
      <c r="Q56" s="35"/>
      <c r="R56" s="36"/>
    </row>
    <row r="57" spans="3:18" s="23" customFormat="1" ht="20" customHeight="1">
      <c r="C57" s="29" t="s">
        <v>48</v>
      </c>
      <c r="D57" s="29"/>
      <c r="E57" s="30"/>
      <c r="F57" s="31"/>
      <c r="G57" s="32"/>
      <c r="H57" s="31"/>
      <c r="I57" s="32"/>
      <c r="J57" s="33"/>
      <c r="K57" s="34"/>
      <c r="L57" s="35"/>
      <c r="M57" s="35"/>
      <c r="N57" s="35"/>
      <c r="O57" s="35"/>
      <c r="P57" s="35"/>
      <c r="Q57" s="35"/>
      <c r="R57" s="36"/>
    </row>
    <row r="58" spans="3:18" s="23" customFormat="1" ht="20" customHeight="1" thickBot="1">
      <c r="C58" s="104" t="s">
        <v>49</v>
      </c>
      <c r="D58" s="104"/>
      <c r="E58" s="100"/>
      <c r="F58" s="101"/>
      <c r="G58" s="102"/>
      <c r="H58" s="101"/>
      <c r="I58" s="102"/>
      <c r="J58" s="103"/>
      <c r="K58" s="115"/>
      <c r="L58" s="106"/>
      <c r="M58" s="106"/>
      <c r="N58" s="106"/>
      <c r="O58" s="106"/>
      <c r="P58" s="106"/>
      <c r="Q58" s="106"/>
      <c r="R58" s="107"/>
    </row>
  </sheetData>
  <sheetProtection algorithmName="SHA-512" hashValue="+cv9gi6Rqyd5WRllHGYmCk0fY01P3Co59zgv0F6GznpoUH5g2dbmF/lV49YXdXZONILV9My37GD7zFM46I4F0Q==" saltValue="sunoHN1Lg2hGUkuz4uJQRQ==" spinCount="100000" sheet="1" objects="1" scenarios="1"/>
  <mergeCells count="322">
    <mergeCell ref="C8:F8"/>
    <mergeCell ref="G8:R8"/>
    <mergeCell ref="E38:F38"/>
    <mergeCell ref="G38:H38"/>
    <mergeCell ref="I38:J38"/>
    <mergeCell ref="E39:F39"/>
    <mergeCell ref="G39:H39"/>
    <mergeCell ref="I39:J39"/>
    <mergeCell ref="K58:L58"/>
    <mergeCell ref="K57:L57"/>
    <mergeCell ref="K52:L52"/>
    <mergeCell ref="K51:L51"/>
    <mergeCell ref="K40:L40"/>
    <mergeCell ref="K39:L39"/>
    <mergeCell ref="K41:L41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G19:H19"/>
    <mergeCell ref="I19:J19"/>
    <mergeCell ref="E36:F36"/>
    <mergeCell ref="G36:H36"/>
    <mergeCell ref="I36:J36"/>
    <mergeCell ref="E37:F37"/>
    <mergeCell ref="G37:H37"/>
    <mergeCell ref="I37:J37"/>
    <mergeCell ref="I41:J41"/>
    <mergeCell ref="G33:H33"/>
    <mergeCell ref="I33:J33"/>
    <mergeCell ref="I30:J30"/>
    <mergeCell ref="Q58:R58"/>
    <mergeCell ref="K38:L38"/>
    <mergeCell ref="M55:P55"/>
    <mergeCell ref="M58:P58"/>
    <mergeCell ref="Q53:R53"/>
    <mergeCell ref="M52:P52"/>
    <mergeCell ref="M53:P53"/>
    <mergeCell ref="Q54:R54"/>
    <mergeCell ref="K54:L54"/>
    <mergeCell ref="K53:L53"/>
    <mergeCell ref="K56:L56"/>
    <mergeCell ref="Q49:R49"/>
    <mergeCell ref="M48:P48"/>
    <mergeCell ref="M49:P49"/>
    <mergeCell ref="Q50:R50"/>
    <mergeCell ref="K55:L55"/>
    <mergeCell ref="Q51:R51"/>
    <mergeCell ref="M50:P50"/>
    <mergeCell ref="Q42:R42"/>
    <mergeCell ref="Q43:R43"/>
    <mergeCell ref="M42:P42"/>
    <mergeCell ref="M43:P43"/>
    <mergeCell ref="K46:L46"/>
    <mergeCell ref="K45:L45"/>
    <mergeCell ref="M19:P19"/>
    <mergeCell ref="M36:P36"/>
    <mergeCell ref="M37:P37"/>
    <mergeCell ref="Q56:R56"/>
    <mergeCell ref="Q57:R57"/>
    <mergeCell ref="M56:P56"/>
    <mergeCell ref="M57:P57"/>
    <mergeCell ref="M51:P51"/>
    <mergeCell ref="Q52:R52"/>
    <mergeCell ref="Q44:R44"/>
    <mergeCell ref="Q40:R40"/>
    <mergeCell ref="Q41:R41"/>
    <mergeCell ref="M40:P40"/>
    <mergeCell ref="M41:P41"/>
    <mergeCell ref="Q36:R36"/>
    <mergeCell ref="Q37:R37"/>
    <mergeCell ref="Q38:R38"/>
    <mergeCell ref="Q39:R39"/>
    <mergeCell ref="M38:P38"/>
    <mergeCell ref="M39:P39"/>
    <mergeCell ref="Q19:R19"/>
    <mergeCell ref="Q55:R55"/>
    <mergeCell ref="M54:P54"/>
    <mergeCell ref="Q48:R48"/>
    <mergeCell ref="K42:L42"/>
    <mergeCell ref="K44:L44"/>
    <mergeCell ref="K43:L43"/>
    <mergeCell ref="K48:L48"/>
    <mergeCell ref="K47:L47"/>
    <mergeCell ref="K50:L50"/>
    <mergeCell ref="K49:L49"/>
    <mergeCell ref="Q47:R47"/>
    <mergeCell ref="M46:P46"/>
    <mergeCell ref="M47:P47"/>
    <mergeCell ref="Q45:R45"/>
    <mergeCell ref="M44:P44"/>
    <mergeCell ref="M45:P45"/>
    <mergeCell ref="Q46:R46"/>
    <mergeCell ref="E44:F44"/>
    <mergeCell ref="G44:H44"/>
    <mergeCell ref="I44:J44"/>
    <mergeCell ref="E45:F45"/>
    <mergeCell ref="G45:H45"/>
    <mergeCell ref="I45:J45"/>
    <mergeCell ref="C58:D58"/>
    <mergeCell ref="C52:D52"/>
    <mergeCell ref="C53:D53"/>
    <mergeCell ref="C54:D54"/>
    <mergeCell ref="C55:D55"/>
    <mergeCell ref="C56:D56"/>
    <mergeCell ref="C57:D57"/>
    <mergeCell ref="E50:F50"/>
    <mergeCell ref="G50:H50"/>
    <mergeCell ref="I50:J50"/>
    <mergeCell ref="E51:F51"/>
    <mergeCell ref="G51:H51"/>
    <mergeCell ref="I51:J51"/>
    <mergeCell ref="E48:F48"/>
    <mergeCell ref="G48:H48"/>
    <mergeCell ref="I48:J48"/>
    <mergeCell ref="E49:F49"/>
    <mergeCell ref="G49:H49"/>
    <mergeCell ref="I49:J49"/>
    <mergeCell ref="E46:F46"/>
    <mergeCell ref="G46:H46"/>
    <mergeCell ref="I46:J46"/>
    <mergeCell ref="E47:F47"/>
    <mergeCell ref="G47:H47"/>
    <mergeCell ref="I47:J47"/>
    <mergeCell ref="E54:F54"/>
    <mergeCell ref="G54:H54"/>
    <mergeCell ref="I54:J54"/>
    <mergeCell ref="E55:F55"/>
    <mergeCell ref="G55:H55"/>
    <mergeCell ref="I55:J55"/>
    <mergeCell ref="E52:F52"/>
    <mergeCell ref="G52:H52"/>
    <mergeCell ref="I52:J52"/>
    <mergeCell ref="E53:F53"/>
    <mergeCell ref="G53:H53"/>
    <mergeCell ref="I53:J53"/>
    <mergeCell ref="E58:F58"/>
    <mergeCell ref="G58:H58"/>
    <mergeCell ref="I58:J58"/>
    <mergeCell ref="E56:F56"/>
    <mergeCell ref="G56:H56"/>
    <mergeCell ref="I56:J56"/>
    <mergeCell ref="E57:F57"/>
    <mergeCell ref="G57:H57"/>
    <mergeCell ref="I57:J57"/>
    <mergeCell ref="C50:D50"/>
    <mergeCell ref="C51:D5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6:D36"/>
    <mergeCell ref="C37:D37"/>
    <mergeCell ref="C3:F3"/>
    <mergeCell ref="C4:F4"/>
    <mergeCell ref="C7:F7"/>
    <mergeCell ref="E16:F16"/>
    <mergeCell ref="G16:H16"/>
    <mergeCell ref="I16:J16"/>
    <mergeCell ref="E18:F18"/>
    <mergeCell ref="G18:H18"/>
    <mergeCell ref="I18:J18"/>
    <mergeCell ref="E19:F19"/>
    <mergeCell ref="C16:D16"/>
    <mergeCell ref="C18:D18"/>
    <mergeCell ref="C19:D19"/>
    <mergeCell ref="G3:R3"/>
    <mergeCell ref="G4:R4"/>
    <mergeCell ref="G7:R7"/>
    <mergeCell ref="K16:L16"/>
    <mergeCell ref="K18:L18"/>
    <mergeCell ref="K19:L19"/>
    <mergeCell ref="K36:L36"/>
    <mergeCell ref="G9:H9"/>
    <mergeCell ref="K37:L37"/>
    <mergeCell ref="G10:H10"/>
    <mergeCell ref="I9:R9"/>
    <mergeCell ref="I10:R10"/>
    <mergeCell ref="C9:F13"/>
    <mergeCell ref="Q16:R16"/>
    <mergeCell ref="Q18:R18"/>
    <mergeCell ref="C17:D17"/>
    <mergeCell ref="E17:F17"/>
    <mergeCell ref="G17:H17"/>
    <mergeCell ref="I17:J17"/>
    <mergeCell ref="M17:P17"/>
    <mergeCell ref="Q17:R17"/>
    <mergeCell ref="K17:L17"/>
    <mergeCell ref="G11:H11"/>
    <mergeCell ref="I11:R11"/>
    <mergeCell ref="G12:H12"/>
    <mergeCell ref="I12:R12"/>
    <mergeCell ref="G13:H13"/>
    <mergeCell ref="I13:R13"/>
    <mergeCell ref="M16:P16"/>
    <mergeCell ref="M15:R15"/>
    <mergeCell ref="M18:P18"/>
    <mergeCell ref="E15:L15"/>
    <mergeCell ref="C20:D20"/>
    <mergeCell ref="E20:F20"/>
    <mergeCell ref="G20:H20"/>
    <mergeCell ref="I20:J20"/>
    <mergeCell ref="K20:L20"/>
    <mergeCell ref="M20:P20"/>
    <mergeCell ref="Q20:R20"/>
    <mergeCell ref="C21:D21"/>
    <mergeCell ref="E21:F21"/>
    <mergeCell ref="G21:H21"/>
    <mergeCell ref="I21:J21"/>
    <mergeCell ref="K21:L21"/>
    <mergeCell ref="M21:P21"/>
    <mergeCell ref="Q21:R21"/>
    <mergeCell ref="C22:D22"/>
    <mergeCell ref="E22:F22"/>
    <mergeCell ref="G22:H22"/>
    <mergeCell ref="I22:J22"/>
    <mergeCell ref="K22:L22"/>
    <mergeCell ref="M22:P22"/>
    <mergeCell ref="Q22:R22"/>
    <mergeCell ref="C23:D23"/>
    <mergeCell ref="E23:F23"/>
    <mergeCell ref="G23:H23"/>
    <mergeCell ref="I23:J23"/>
    <mergeCell ref="K23:L23"/>
    <mergeCell ref="M23:P23"/>
    <mergeCell ref="Q23:R23"/>
    <mergeCell ref="C24:D24"/>
    <mergeCell ref="E24:F24"/>
    <mergeCell ref="G24:H24"/>
    <mergeCell ref="I24:J24"/>
    <mergeCell ref="K24:L24"/>
    <mergeCell ref="M24:P24"/>
    <mergeCell ref="Q24:R24"/>
    <mergeCell ref="C25:D25"/>
    <mergeCell ref="E25:F25"/>
    <mergeCell ref="G25:H25"/>
    <mergeCell ref="I25:J25"/>
    <mergeCell ref="K25:L25"/>
    <mergeCell ref="M25:P25"/>
    <mergeCell ref="Q25:R25"/>
    <mergeCell ref="C26:D26"/>
    <mergeCell ref="E26:F26"/>
    <mergeCell ref="G26:H26"/>
    <mergeCell ref="I26:J26"/>
    <mergeCell ref="K26:L26"/>
    <mergeCell ref="M26:P26"/>
    <mergeCell ref="Q26:R26"/>
    <mergeCell ref="C27:D27"/>
    <mergeCell ref="E27:F27"/>
    <mergeCell ref="G27:H27"/>
    <mergeCell ref="I27:J27"/>
    <mergeCell ref="K27:L27"/>
    <mergeCell ref="M27:P27"/>
    <mergeCell ref="Q27:R27"/>
    <mergeCell ref="C32:D32"/>
    <mergeCell ref="E32:F32"/>
    <mergeCell ref="G32:H32"/>
    <mergeCell ref="I32:J32"/>
    <mergeCell ref="K32:L32"/>
    <mergeCell ref="M32:P32"/>
    <mergeCell ref="Q32:R32"/>
    <mergeCell ref="C28:D28"/>
    <mergeCell ref="E28:F28"/>
    <mergeCell ref="G28:H28"/>
    <mergeCell ref="I28:J28"/>
    <mergeCell ref="K28:L28"/>
    <mergeCell ref="M28:P28"/>
    <mergeCell ref="Q28:R28"/>
    <mergeCell ref="C29:D29"/>
    <mergeCell ref="E29:F29"/>
    <mergeCell ref="G29:H29"/>
    <mergeCell ref="I29:J29"/>
    <mergeCell ref="K29:L29"/>
    <mergeCell ref="M29:P29"/>
    <mergeCell ref="Q29:R29"/>
    <mergeCell ref="C30:D30"/>
    <mergeCell ref="E30:F30"/>
    <mergeCell ref="G30:H30"/>
    <mergeCell ref="K30:L30"/>
    <mergeCell ref="M30:P30"/>
    <mergeCell ref="Q30:R30"/>
    <mergeCell ref="C31:D31"/>
    <mergeCell ref="E31:F31"/>
    <mergeCell ref="G31:H31"/>
    <mergeCell ref="I31:J31"/>
    <mergeCell ref="K31:L31"/>
    <mergeCell ref="M31:P31"/>
    <mergeCell ref="Q31:R31"/>
    <mergeCell ref="C35:D35"/>
    <mergeCell ref="E35:F35"/>
    <mergeCell ref="G35:H35"/>
    <mergeCell ref="I35:J35"/>
    <mergeCell ref="K35:L35"/>
    <mergeCell ref="M35:P35"/>
    <mergeCell ref="Q35:R35"/>
    <mergeCell ref="K33:L33"/>
    <mergeCell ref="M33:P33"/>
    <mergeCell ref="Q33:R33"/>
    <mergeCell ref="C33:D33"/>
    <mergeCell ref="E33:F33"/>
    <mergeCell ref="C34:D34"/>
    <mergeCell ref="E34:F34"/>
    <mergeCell ref="G34:H34"/>
    <mergeCell ref="I34:J34"/>
    <mergeCell ref="K34:L34"/>
    <mergeCell ref="M34:P34"/>
    <mergeCell ref="Q34:R34"/>
  </mergeCells>
  <phoneticPr fontId="2"/>
  <conditionalFormatting sqref="E19:R54 M55:R58">
    <cfRule type="expression" dxfId="9" priority="10">
      <formula>E$17="no need"</formula>
    </cfRule>
  </conditionalFormatting>
  <conditionalFormatting sqref="E27:R54 M55:R58">
    <cfRule type="expression" dxfId="8" priority="9">
      <formula>$G$8=8</formula>
    </cfRule>
  </conditionalFormatting>
  <conditionalFormatting sqref="E35:R54 M55:R58">
    <cfRule type="expression" dxfId="7" priority="8">
      <formula>$G$8=16</formula>
    </cfRule>
  </conditionalFormatting>
  <conditionalFormatting sqref="E51:R54 M55:R58">
    <cfRule type="expression" dxfId="6" priority="6">
      <formula>$G$8=32</formula>
    </cfRule>
  </conditionalFormatting>
  <conditionalFormatting sqref="E43:R54 M55:R58">
    <cfRule type="expression" dxfId="5" priority="7">
      <formula>$G$8=24</formula>
    </cfRule>
  </conditionalFormatting>
  <conditionalFormatting sqref="E55:L58">
    <cfRule type="expression" dxfId="4" priority="5">
      <formula>E$17="不要"</formula>
    </cfRule>
  </conditionalFormatting>
  <conditionalFormatting sqref="E55:L58">
    <cfRule type="expression" dxfId="3" priority="4">
      <formula>$G$8=8</formula>
    </cfRule>
  </conditionalFormatting>
  <conditionalFormatting sqref="E55:L58">
    <cfRule type="expression" dxfId="2" priority="3">
      <formula>$G$8=16</formula>
    </cfRule>
  </conditionalFormatting>
  <conditionalFormatting sqref="E55:L58">
    <cfRule type="expression" dxfId="1" priority="1">
      <formula>$G$8=32</formula>
    </cfRule>
  </conditionalFormatting>
  <conditionalFormatting sqref="E55:L58">
    <cfRule type="expression" dxfId="0" priority="2">
      <formula>$G$8=24</formula>
    </cfRule>
  </conditionalFormatting>
  <dataValidations count="2">
    <dataValidation type="list" allowBlank="1" showInputMessage="1" showErrorMessage="1" sqref="K19:L58" xr:uid="{9CA4B9C4-F138-A345-BDE0-2FD2023BBB55}">
      <formula1>"top,center,bottom"</formula1>
    </dataValidation>
    <dataValidation type="list" allowBlank="1" showInputMessage="1" showErrorMessage="1" sqref="G8:R8" xr:uid="{1DFDF0D2-C1A8-F043-A34E-D23F5700673F}">
      <formula1>"8,16,24,32,40"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D5FE08-9C52-7849-B5BA-813BCE10BE72}">
          <x14:formula1>
            <xm:f>comment!$A$3:$A$11</xm:f>
          </x14:formula1>
          <xm:sqref>G7:R7</xm:sqref>
        </x14:dataValidation>
        <x14:dataValidation type="list" allowBlank="1" showInputMessage="1" showErrorMessage="1" xr:uid="{F3D0E3D0-79A7-AB41-B3AF-6F7FE25CDD56}">
          <x14:formula1>
            <xm:f>INDIRECT(VLOOKUP(G$7,comment!$A:$M,13,FALSE))</xm:f>
          </x14:formula1>
          <xm:sqref>I19:J58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7D04-1F85-594B-AD89-707F168A5180}">
  <dimension ref="A1:N26"/>
  <sheetViews>
    <sheetView zoomScale="184" workbookViewId="0">
      <selection activeCell="D13" sqref="D13"/>
    </sheetView>
  </sheetViews>
  <sheetFormatPr baseColWidth="10" defaultColWidth="11" defaultRowHeight="14"/>
  <cols>
    <col min="1" max="12" width="18.5" customWidth="1"/>
    <col min="13" max="14" width="17.5" style="12" customWidth="1"/>
  </cols>
  <sheetData>
    <row r="1" spans="1:14">
      <c r="A1" s="10"/>
      <c r="B1" s="118" t="s">
        <v>4</v>
      </c>
      <c r="C1" s="119"/>
      <c r="D1" s="120"/>
      <c r="E1" s="116" t="s">
        <v>5</v>
      </c>
      <c r="F1" s="116"/>
      <c r="G1" s="117" t="s">
        <v>4</v>
      </c>
      <c r="H1" s="117"/>
      <c r="I1" s="117"/>
      <c r="J1" s="117"/>
      <c r="K1" s="117" t="s">
        <v>5</v>
      </c>
      <c r="L1" s="117"/>
      <c r="M1" s="121" t="s">
        <v>50</v>
      </c>
      <c r="N1" s="121"/>
    </row>
    <row r="2" spans="1:14">
      <c r="A2" s="9" t="s">
        <v>1</v>
      </c>
      <c r="B2" s="14" t="s">
        <v>2</v>
      </c>
      <c r="C2" s="14" t="s">
        <v>7</v>
      </c>
      <c r="D2" s="14" t="s">
        <v>3</v>
      </c>
      <c r="E2" s="14" t="s">
        <v>8</v>
      </c>
      <c r="F2" s="14" t="s">
        <v>2</v>
      </c>
      <c r="G2" s="15" t="s">
        <v>6</v>
      </c>
      <c r="H2" s="15" t="s">
        <v>2</v>
      </c>
      <c r="I2" s="15" t="s">
        <v>7</v>
      </c>
      <c r="J2" s="15" t="s">
        <v>3</v>
      </c>
      <c r="K2" s="15" t="s">
        <v>8</v>
      </c>
      <c r="L2" s="15" t="s">
        <v>2</v>
      </c>
      <c r="M2" s="16" t="s">
        <v>51</v>
      </c>
      <c r="N2" s="16" t="s">
        <v>52</v>
      </c>
    </row>
    <row r="3" spans="1:14">
      <c r="A3" s="5" t="s">
        <v>78</v>
      </c>
      <c r="B3" s="11" t="s">
        <v>53</v>
      </c>
      <c r="C3" s="11" t="s">
        <v>53</v>
      </c>
      <c r="D3" s="11" t="s">
        <v>53</v>
      </c>
      <c r="E3" s="11" t="s">
        <v>100</v>
      </c>
      <c r="F3" s="11" t="s">
        <v>101</v>
      </c>
      <c r="G3" s="6" t="s">
        <v>76</v>
      </c>
      <c r="H3" s="6" t="s">
        <v>76</v>
      </c>
      <c r="I3" s="6" t="s">
        <v>76</v>
      </c>
      <c r="J3" s="6" t="s">
        <v>76</v>
      </c>
      <c r="K3" s="7" t="s">
        <v>77</v>
      </c>
      <c r="L3" s="7" t="s">
        <v>77</v>
      </c>
      <c r="M3" s="13" t="s">
        <v>53</v>
      </c>
      <c r="N3" s="13" t="s">
        <v>54</v>
      </c>
    </row>
    <row r="4" spans="1:14">
      <c r="A4" s="5" t="s">
        <v>79</v>
      </c>
      <c r="B4" s="11" t="s">
        <v>102</v>
      </c>
      <c r="C4" s="11" t="s">
        <v>103</v>
      </c>
      <c r="D4" s="11" t="s">
        <v>53</v>
      </c>
      <c r="E4" s="11" t="s">
        <v>53</v>
      </c>
      <c r="F4" s="11" t="s">
        <v>53</v>
      </c>
      <c r="G4" s="7" t="s">
        <v>77</v>
      </c>
      <c r="H4" s="7" t="s">
        <v>77</v>
      </c>
      <c r="I4" s="7" t="s">
        <v>77</v>
      </c>
      <c r="J4" s="6" t="s">
        <v>76</v>
      </c>
      <c r="K4" s="6" t="s">
        <v>76</v>
      </c>
      <c r="L4" s="6" t="s">
        <v>76</v>
      </c>
      <c r="M4" s="13" t="s">
        <v>55</v>
      </c>
      <c r="N4" s="13" t="s">
        <v>56</v>
      </c>
    </row>
    <row r="5" spans="1:14">
      <c r="A5" s="5" t="s">
        <v>80</v>
      </c>
      <c r="B5" s="11" t="s">
        <v>102</v>
      </c>
      <c r="C5" s="11" t="s">
        <v>103</v>
      </c>
      <c r="D5" s="11" t="s">
        <v>53</v>
      </c>
      <c r="E5" s="11" t="s">
        <v>100</v>
      </c>
      <c r="F5" s="11" t="s">
        <v>101</v>
      </c>
      <c r="G5" s="7" t="s">
        <v>77</v>
      </c>
      <c r="H5" s="7" t="s">
        <v>77</v>
      </c>
      <c r="I5" s="7" t="s">
        <v>77</v>
      </c>
      <c r="J5" s="6" t="s">
        <v>76</v>
      </c>
      <c r="K5" s="7" t="s">
        <v>77</v>
      </c>
      <c r="L5" s="7" t="s">
        <v>77</v>
      </c>
      <c r="M5" s="13" t="s">
        <v>55</v>
      </c>
      <c r="N5" s="13" t="s">
        <v>57</v>
      </c>
    </row>
    <row r="6" spans="1:14">
      <c r="A6" s="5" t="s">
        <v>81</v>
      </c>
      <c r="B6" s="11" t="s">
        <v>104</v>
      </c>
      <c r="C6" s="11" t="s">
        <v>105</v>
      </c>
      <c r="D6" s="11" t="s">
        <v>106</v>
      </c>
      <c r="E6" s="11" t="s">
        <v>53</v>
      </c>
      <c r="F6" s="11" t="s">
        <v>53</v>
      </c>
      <c r="G6" s="7" t="s">
        <v>77</v>
      </c>
      <c r="H6" s="7" t="s">
        <v>77</v>
      </c>
      <c r="I6" s="7" t="s">
        <v>77</v>
      </c>
      <c r="J6" s="7" t="s">
        <v>77</v>
      </c>
      <c r="K6" s="6" t="s">
        <v>76</v>
      </c>
      <c r="L6" s="6" t="s">
        <v>76</v>
      </c>
      <c r="M6" s="13" t="s">
        <v>58</v>
      </c>
      <c r="N6" s="13" t="s">
        <v>59</v>
      </c>
    </row>
    <row r="7" spans="1:14">
      <c r="A7" s="5" t="s">
        <v>82</v>
      </c>
      <c r="B7" s="11" t="s">
        <v>104</v>
      </c>
      <c r="C7" s="11" t="s">
        <v>105</v>
      </c>
      <c r="D7" s="11" t="s">
        <v>106</v>
      </c>
      <c r="E7" s="6" t="s">
        <v>99</v>
      </c>
      <c r="F7" s="11" t="s">
        <v>104</v>
      </c>
      <c r="G7" s="7" t="s">
        <v>77</v>
      </c>
      <c r="H7" s="7" t="s">
        <v>77</v>
      </c>
      <c r="I7" s="7" t="s">
        <v>77</v>
      </c>
      <c r="J7" s="7" t="s">
        <v>77</v>
      </c>
      <c r="K7" s="7" t="s">
        <v>77</v>
      </c>
      <c r="L7" s="7" t="s">
        <v>77</v>
      </c>
      <c r="M7" s="13" t="s">
        <v>58</v>
      </c>
      <c r="N7" s="13" t="s">
        <v>60</v>
      </c>
    </row>
    <row r="8" spans="1:14">
      <c r="A8" s="5" t="s">
        <v>83</v>
      </c>
      <c r="B8" s="11" t="s">
        <v>104</v>
      </c>
      <c r="C8" s="11" t="s">
        <v>105</v>
      </c>
      <c r="D8" s="11" t="s">
        <v>107</v>
      </c>
      <c r="E8" s="11" t="s">
        <v>53</v>
      </c>
      <c r="F8" s="11" t="s">
        <v>53</v>
      </c>
      <c r="G8" s="7" t="s">
        <v>77</v>
      </c>
      <c r="H8" s="7" t="s">
        <v>77</v>
      </c>
      <c r="I8" s="7" t="s">
        <v>77</v>
      </c>
      <c r="J8" s="7" t="s">
        <v>77</v>
      </c>
      <c r="K8" s="6" t="s">
        <v>76</v>
      </c>
      <c r="L8" s="6" t="s">
        <v>76</v>
      </c>
      <c r="M8" s="13" t="s">
        <v>61</v>
      </c>
      <c r="N8" s="13" t="s">
        <v>62</v>
      </c>
    </row>
    <row r="9" spans="1:14">
      <c r="A9" s="8" t="s">
        <v>84</v>
      </c>
      <c r="B9" s="11" t="s">
        <v>104</v>
      </c>
      <c r="C9" s="11" t="s">
        <v>105</v>
      </c>
      <c r="D9" s="11" t="s">
        <v>107</v>
      </c>
      <c r="E9" s="6" t="s">
        <v>99</v>
      </c>
      <c r="F9" s="11" t="s">
        <v>104</v>
      </c>
      <c r="G9" s="7" t="s">
        <v>77</v>
      </c>
      <c r="H9" s="7" t="s">
        <v>77</v>
      </c>
      <c r="I9" s="7" t="s">
        <v>77</v>
      </c>
      <c r="J9" s="7" t="s">
        <v>77</v>
      </c>
      <c r="K9" s="7" t="s">
        <v>77</v>
      </c>
      <c r="L9" s="7" t="s">
        <v>77</v>
      </c>
      <c r="M9" s="13" t="s">
        <v>61</v>
      </c>
      <c r="N9" s="13" t="s">
        <v>63</v>
      </c>
    </row>
    <row r="10" spans="1:14">
      <c r="A10" s="8" t="s">
        <v>85</v>
      </c>
      <c r="B10" s="11" t="s">
        <v>53</v>
      </c>
      <c r="C10" s="11" t="s">
        <v>53</v>
      </c>
      <c r="D10" s="11" t="s">
        <v>53</v>
      </c>
      <c r="E10" s="6" t="s">
        <v>99</v>
      </c>
      <c r="F10" s="11" t="s">
        <v>108</v>
      </c>
      <c r="G10" s="6" t="s">
        <v>76</v>
      </c>
      <c r="H10" s="6" t="s">
        <v>76</v>
      </c>
      <c r="I10" s="6" t="s">
        <v>76</v>
      </c>
      <c r="J10" s="6" t="s">
        <v>76</v>
      </c>
      <c r="K10" s="7" t="s">
        <v>77</v>
      </c>
      <c r="L10" s="7" t="s">
        <v>77</v>
      </c>
      <c r="M10" s="13" t="s">
        <v>53</v>
      </c>
      <c r="N10" s="13" t="s">
        <v>64</v>
      </c>
    </row>
    <row r="11" spans="1:14">
      <c r="A11" s="8" t="s">
        <v>86</v>
      </c>
      <c r="B11" s="11" t="s">
        <v>53</v>
      </c>
      <c r="C11" s="11" t="s">
        <v>53</v>
      </c>
      <c r="D11" s="11" t="s">
        <v>53</v>
      </c>
      <c r="E11" s="6" t="s">
        <v>99</v>
      </c>
      <c r="F11" s="11" t="s">
        <v>108</v>
      </c>
      <c r="G11" s="7" t="s">
        <v>77</v>
      </c>
      <c r="H11" s="7" t="s">
        <v>77</v>
      </c>
      <c r="I11" s="7" t="s">
        <v>77</v>
      </c>
      <c r="J11" s="6" t="s">
        <v>76</v>
      </c>
      <c r="K11" s="7" t="s">
        <v>77</v>
      </c>
      <c r="L11" s="7" t="s">
        <v>77</v>
      </c>
      <c r="M11" s="13" t="s">
        <v>53</v>
      </c>
      <c r="N11" s="13" t="s">
        <v>65</v>
      </c>
    </row>
    <row r="12" spans="1:14" ht="17">
      <c r="A12" s="1"/>
      <c r="B12" s="2"/>
      <c r="C12" s="3"/>
      <c r="D12" s="4"/>
      <c r="E12" s="4"/>
      <c r="F12" s="2"/>
      <c r="G12" s="4"/>
    </row>
    <row r="14" spans="1:14">
      <c r="A14" t="s">
        <v>66</v>
      </c>
    </row>
    <row r="15" spans="1:14">
      <c r="A15" s="9" t="s">
        <v>55</v>
      </c>
      <c r="B15" s="9" t="s">
        <v>58</v>
      </c>
      <c r="C15" s="9" t="s">
        <v>61</v>
      </c>
    </row>
    <row r="16" spans="1:14">
      <c r="A16" s="6">
        <v>1</v>
      </c>
      <c r="B16" s="6">
        <v>1</v>
      </c>
      <c r="C16" s="6">
        <v>1</v>
      </c>
    </row>
    <row r="17" spans="1:3">
      <c r="A17" s="6">
        <v>2</v>
      </c>
      <c r="B17" s="6">
        <v>2</v>
      </c>
      <c r="C17" s="6">
        <v>2</v>
      </c>
    </row>
    <row r="18" spans="1:3">
      <c r="A18" s="6">
        <v>3</v>
      </c>
      <c r="B18" s="6">
        <v>3</v>
      </c>
      <c r="C18" s="6">
        <v>3</v>
      </c>
    </row>
    <row r="19" spans="1:3">
      <c r="A19" s="6">
        <v>4</v>
      </c>
    </row>
    <row r="22" spans="1:3">
      <c r="A22" t="s">
        <v>67</v>
      </c>
    </row>
    <row r="23" spans="1:3">
      <c r="A23" s="13" t="s">
        <v>68</v>
      </c>
    </row>
    <row r="24" spans="1:3">
      <c r="A24" s="13" t="s">
        <v>69</v>
      </c>
    </row>
    <row r="25" spans="1:3">
      <c r="A25" s="13" t="s">
        <v>70</v>
      </c>
    </row>
    <row r="26" spans="1:3">
      <c r="A26" s="13" t="str">
        <f>VLOOKUP(StampType,$A:$N,14,FALSE)</f>
        <v>ANIMATED</v>
      </c>
    </row>
  </sheetData>
  <mergeCells count="5">
    <mergeCell ref="E1:F1"/>
    <mergeCell ref="G1:J1"/>
    <mergeCell ref="K1:L1"/>
    <mergeCell ref="B1:D1"/>
    <mergeCell ref="M1:N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14</vt:i4>
      </vt:variant>
    </vt:vector>
  </HeadingPairs>
  <TitlesOfParts>
    <vt:vector size="16" baseType="lpstr">
      <vt:lpstr>Sticker Setting info</vt:lpstr>
      <vt:lpstr>comment</vt:lpstr>
      <vt:lpstr>AnimationLength</vt:lpstr>
      <vt:lpstr>Frames</vt:lpstr>
      <vt:lpstr>Loops</vt:lpstr>
      <vt:lpstr>PopupAlignment</vt:lpstr>
      <vt:lpstr>SheetCountry</vt:lpstr>
      <vt:lpstr>SheetLanguage</vt:lpstr>
      <vt:lpstr>SheetType</vt:lpstr>
      <vt:lpstr>SoundContents</vt:lpstr>
      <vt:lpstr>SoundLength</vt:lpstr>
      <vt:lpstr>StampType</vt:lpstr>
      <vt:lpstr>StickerResourceType</vt:lpstr>
      <vt:lpstr>アニメーション</vt:lpstr>
      <vt:lpstr>エフェクト</vt:lpstr>
      <vt:lpstr>ポップアップ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yamazaki</dc:creator>
  <cp:keywords/>
  <dc:description/>
  <cp:lastModifiedBy>wendyfw1109@gmail.com</cp:lastModifiedBy>
  <cp:revision/>
  <dcterms:created xsi:type="dcterms:W3CDTF">2012-04-10T04:33:33Z</dcterms:created>
  <dcterms:modified xsi:type="dcterms:W3CDTF">2022-08-30T01:42:58Z</dcterms:modified>
  <cp:category/>
  <cp:contentStatus/>
</cp:coreProperties>
</file>